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9FB73858-B9F7-4871-A66D-E5729CC4DBA6}" xr6:coauthVersionLast="36" xr6:coauthVersionMax="36" xr10:uidLastSave="{00000000-0000-0000-0000-000000000000}"/>
  <bookViews>
    <workbookView xWindow="0" yWindow="0" windowWidth="19200" windowHeight="11925" xr2:uid="{00000000-000D-0000-FFFF-FFFF00000000}"/>
  </bookViews>
  <sheets>
    <sheet name="資金繰表" sheetId="3" r:id="rId1"/>
    <sheet name="資金繰表(記入例)" sheetId="2" r:id="rId2"/>
  </sheets>
  <definedNames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" i="3" l="1"/>
  <c r="E38" i="3"/>
  <c r="G7" i="3" l="1"/>
  <c r="I7" i="3" s="1"/>
  <c r="K7" i="3" s="1"/>
  <c r="E52" i="3" l="1"/>
  <c r="E51" i="3"/>
  <c r="E53" i="3" s="1"/>
  <c r="G50" i="3"/>
  <c r="I50" i="3" s="1"/>
  <c r="K50" i="3" s="1"/>
  <c r="M50" i="3" s="1"/>
  <c r="O50" i="3" s="1"/>
  <c r="Q50" i="3" s="1"/>
  <c r="S50" i="3" s="1"/>
  <c r="U50" i="3" s="1"/>
  <c r="W50" i="3" s="1"/>
  <c r="Y50" i="3" s="1"/>
  <c r="AA50" i="3" s="1"/>
  <c r="AC50" i="3" s="1"/>
  <c r="G49" i="3"/>
  <c r="AC43" i="3"/>
  <c r="AA43" i="3"/>
  <c r="Y43" i="3"/>
  <c r="W43" i="3"/>
  <c r="U43" i="3"/>
  <c r="S43" i="3"/>
  <c r="Q43" i="3"/>
  <c r="O43" i="3"/>
  <c r="M43" i="3"/>
  <c r="K43" i="3"/>
  <c r="I43" i="3"/>
  <c r="G43" i="3"/>
  <c r="E43" i="3"/>
  <c r="AE43" i="3" s="1"/>
  <c r="AE42" i="3"/>
  <c r="AE41" i="3"/>
  <c r="AE40" i="3"/>
  <c r="AE39" i="3"/>
  <c r="AC38" i="3"/>
  <c r="AC44" i="3" s="1"/>
  <c r="AA38" i="3"/>
  <c r="AA44" i="3" s="1"/>
  <c r="Y38" i="3"/>
  <c r="Y44" i="3" s="1"/>
  <c r="W38" i="3"/>
  <c r="W44" i="3" s="1"/>
  <c r="U38" i="3"/>
  <c r="U44" i="3" s="1"/>
  <c r="S38" i="3"/>
  <c r="S44" i="3" s="1"/>
  <c r="Q38" i="3"/>
  <c r="Q44" i="3" s="1"/>
  <c r="O38" i="3"/>
  <c r="O44" i="3" s="1"/>
  <c r="M38" i="3"/>
  <c r="M44" i="3" s="1"/>
  <c r="K38" i="3"/>
  <c r="K44" i="3" s="1"/>
  <c r="I38" i="3"/>
  <c r="I44" i="3" s="1"/>
  <c r="G38" i="3"/>
  <c r="AE38" i="3" s="1"/>
  <c r="AE37" i="3"/>
  <c r="AE36" i="3"/>
  <c r="AE35" i="3"/>
  <c r="AE34" i="3"/>
  <c r="AC31" i="3"/>
  <c r="AA31" i="3"/>
  <c r="Y31" i="3"/>
  <c r="W31" i="3"/>
  <c r="U31" i="3"/>
  <c r="S31" i="3"/>
  <c r="Q31" i="3"/>
  <c r="O31" i="3"/>
  <c r="M31" i="3"/>
  <c r="K31" i="3"/>
  <c r="I31" i="3"/>
  <c r="G31" i="3"/>
  <c r="E31" i="3"/>
  <c r="AE31" i="3" s="1"/>
  <c r="AE30" i="3"/>
  <c r="AE29" i="3"/>
  <c r="AC28" i="3"/>
  <c r="AC32" i="3" s="1"/>
  <c r="AA28" i="3"/>
  <c r="AA32" i="3" s="1"/>
  <c r="Y28" i="3"/>
  <c r="Y32" i="3" s="1"/>
  <c r="W28" i="3"/>
  <c r="W32" i="3" s="1"/>
  <c r="U28" i="3"/>
  <c r="U32" i="3" s="1"/>
  <c r="S28" i="3"/>
  <c r="S32" i="3" s="1"/>
  <c r="Q28" i="3"/>
  <c r="Q32" i="3" s="1"/>
  <c r="O28" i="3"/>
  <c r="O32" i="3" s="1"/>
  <c r="M28" i="3"/>
  <c r="M32" i="3" s="1"/>
  <c r="K28" i="3"/>
  <c r="K32" i="3" s="1"/>
  <c r="I28" i="3"/>
  <c r="I32" i="3" s="1"/>
  <c r="G28" i="3"/>
  <c r="G32" i="3" s="1"/>
  <c r="E28" i="3"/>
  <c r="AE28" i="3" s="1"/>
  <c r="AE27" i="3"/>
  <c r="AE26" i="3"/>
  <c r="AC24" i="3"/>
  <c r="AA24" i="3"/>
  <c r="AA25" i="3" s="1"/>
  <c r="Y24" i="3"/>
  <c r="W24" i="3"/>
  <c r="W25" i="3" s="1"/>
  <c r="U24" i="3"/>
  <c r="S24" i="3"/>
  <c r="S25" i="3" s="1"/>
  <c r="Q24" i="3"/>
  <c r="O24" i="3"/>
  <c r="M24" i="3"/>
  <c r="K24" i="3"/>
  <c r="I24" i="3"/>
  <c r="G24" i="3"/>
  <c r="G25" i="3" s="1"/>
  <c r="E24" i="3"/>
  <c r="AE23" i="3"/>
  <c r="AE22" i="3"/>
  <c r="AE21" i="3"/>
  <c r="AE20" i="3"/>
  <c r="AE19" i="3"/>
  <c r="AE18" i="3"/>
  <c r="AC17" i="3"/>
  <c r="AC25" i="3" s="1"/>
  <c r="AC33" i="3" s="1"/>
  <c r="AA17" i="3"/>
  <c r="Y17" i="3"/>
  <c r="Y25" i="3" s="1"/>
  <c r="Y33" i="3" s="1"/>
  <c r="W17" i="3"/>
  <c r="U17" i="3"/>
  <c r="U25" i="3" s="1"/>
  <c r="S17" i="3"/>
  <c r="Q17" i="3"/>
  <c r="O17" i="3"/>
  <c r="O25" i="3" s="1"/>
  <c r="O33" i="3" s="1"/>
  <c r="O45" i="3" s="1"/>
  <c r="M17" i="3"/>
  <c r="K17" i="3"/>
  <c r="I17" i="3"/>
  <c r="I25" i="3" s="1"/>
  <c r="I33" i="3" s="1"/>
  <c r="G17" i="3"/>
  <c r="E17" i="3"/>
  <c r="AE16" i="3"/>
  <c r="AE15" i="3"/>
  <c r="AE14" i="3"/>
  <c r="AE13" i="3"/>
  <c r="AE12" i="3"/>
  <c r="AE10" i="3"/>
  <c r="M7" i="3"/>
  <c r="O7" i="3" s="1"/>
  <c r="Q7" i="3" s="1"/>
  <c r="S7" i="3" s="1"/>
  <c r="U7" i="3" s="1"/>
  <c r="W7" i="3" s="1"/>
  <c r="Y7" i="3" s="1"/>
  <c r="AA7" i="3" s="1"/>
  <c r="AC7" i="3" s="1"/>
  <c r="I45" i="3" l="1"/>
  <c r="Y45" i="3"/>
  <c r="AC45" i="3"/>
  <c r="S33" i="3"/>
  <c r="S45" i="3" s="1"/>
  <c r="W33" i="3"/>
  <c r="W45" i="3" s="1"/>
  <c r="AA33" i="3"/>
  <c r="AA45" i="3" s="1"/>
  <c r="U33" i="3"/>
  <c r="U45" i="3" s="1"/>
  <c r="G33" i="3"/>
  <c r="G45" i="3" s="1"/>
  <c r="E32" i="3"/>
  <c r="AE32" i="3" s="1"/>
  <c r="G48" i="3"/>
  <c r="I48" i="3" s="1"/>
  <c r="K48" i="3" s="1"/>
  <c r="M48" i="3" s="1"/>
  <c r="O48" i="3" s="1"/>
  <c r="K25" i="3"/>
  <c r="K33" i="3" s="1"/>
  <c r="K45" i="3" s="1"/>
  <c r="AE24" i="3"/>
  <c r="M25" i="3"/>
  <c r="M33" i="3" s="1"/>
  <c r="M45" i="3" s="1"/>
  <c r="Q25" i="3"/>
  <c r="Q33" i="3" s="1"/>
  <c r="Q45" i="3" s="1"/>
  <c r="G44" i="3"/>
  <c r="G51" i="3"/>
  <c r="G53" i="3" s="1"/>
  <c r="I49" i="3"/>
  <c r="I51" i="3" s="1"/>
  <c r="G52" i="3"/>
  <c r="E44" i="3"/>
  <c r="AE44" i="3" s="1"/>
  <c r="E25" i="3"/>
  <c r="AE25" i="3" s="1"/>
  <c r="AE17" i="3"/>
  <c r="E33" i="3"/>
  <c r="AE33" i="3" s="1"/>
  <c r="Q48" i="3" l="1"/>
  <c r="S48" i="3" s="1"/>
  <c r="U48" i="3" s="1"/>
  <c r="W48" i="3" s="1"/>
  <c r="Y48" i="3" s="1"/>
  <c r="AA48" i="3" s="1"/>
  <c r="AC48" i="3" s="1"/>
  <c r="E45" i="3"/>
  <c r="AE45" i="3" s="1"/>
  <c r="I52" i="3"/>
  <c r="I53" i="3"/>
  <c r="K49" i="3"/>
  <c r="K51" i="3" s="1"/>
  <c r="K53" i="3" s="1"/>
  <c r="E46" i="3"/>
  <c r="G11" i="3" s="1"/>
  <c r="G46" i="3" s="1"/>
  <c r="I11" i="3" s="1"/>
  <c r="I46" i="3" s="1"/>
  <c r="K11" i="3" s="1"/>
  <c r="K46" i="3" s="1"/>
  <c r="M11" i="3" s="1"/>
  <c r="M46" i="3" s="1"/>
  <c r="O11" i="3" s="1"/>
  <c r="O46" i="3" s="1"/>
  <c r="Q11" i="3" s="1"/>
  <c r="Q46" i="3" s="1"/>
  <c r="S11" i="3" s="1"/>
  <c r="S46" i="3" s="1"/>
  <c r="E17" i="2"/>
  <c r="E52" i="2"/>
  <c r="E51" i="2"/>
  <c r="E53" i="2" s="1"/>
  <c r="G50" i="2"/>
  <c r="I50" i="2" s="1"/>
  <c r="G49" i="2"/>
  <c r="I49" i="2" s="1"/>
  <c r="I43" i="2"/>
  <c r="G43" i="2"/>
  <c r="E43" i="2"/>
  <c r="I38" i="2"/>
  <c r="G38" i="2"/>
  <c r="G48" i="2" s="1"/>
  <c r="E38" i="2"/>
  <c r="I31" i="2"/>
  <c r="G31" i="2"/>
  <c r="E31" i="2"/>
  <c r="I28" i="2"/>
  <c r="G28" i="2"/>
  <c r="E28" i="2"/>
  <c r="I24" i="2"/>
  <c r="G24" i="2"/>
  <c r="E24" i="2"/>
  <c r="I17" i="2"/>
  <c r="G17" i="2"/>
  <c r="G7" i="2"/>
  <c r="I7" i="2" s="1"/>
  <c r="K7" i="2" s="1"/>
  <c r="M49" i="3" l="1"/>
  <c r="M51" i="3" s="1"/>
  <c r="M53" i="3" s="1"/>
  <c r="O49" i="3"/>
  <c r="K52" i="3"/>
  <c r="U11" i="3"/>
  <c r="U46" i="3" s="1"/>
  <c r="W11" i="3" s="1"/>
  <c r="W46" i="3" s="1"/>
  <c r="Y11" i="3" s="1"/>
  <c r="Y46" i="3" s="1"/>
  <c r="AA11" i="3" s="1"/>
  <c r="AA46" i="3" s="1"/>
  <c r="AC11" i="3" s="1"/>
  <c r="AC46" i="3" s="1"/>
  <c r="AE11" i="3" s="1"/>
  <c r="AE46" i="3" s="1"/>
  <c r="E44" i="2"/>
  <c r="I44" i="2"/>
  <c r="I48" i="2"/>
  <c r="I25" i="2"/>
  <c r="I32" i="2"/>
  <c r="G25" i="2"/>
  <c r="E25" i="2"/>
  <c r="E32" i="2"/>
  <c r="G44" i="2"/>
  <c r="G32" i="2"/>
  <c r="G33" i="2" s="1"/>
  <c r="I51" i="2"/>
  <c r="G51" i="2"/>
  <c r="I33" i="2" l="1"/>
  <c r="I45" i="2" s="1"/>
  <c r="O51" i="3"/>
  <c r="O53" i="3" s="1"/>
  <c r="Q49" i="3"/>
  <c r="M52" i="3"/>
  <c r="E33" i="2"/>
  <c r="G45" i="2"/>
  <c r="G53" i="2"/>
  <c r="G52" i="2"/>
  <c r="I53" i="2"/>
  <c r="I52" i="2"/>
  <c r="Q51" i="3" l="1"/>
  <c r="Q53" i="3" s="1"/>
  <c r="S49" i="3"/>
  <c r="O52" i="3"/>
  <c r="E45" i="2"/>
  <c r="E46" i="2" s="1"/>
  <c r="G11" i="2" s="1"/>
  <c r="G46" i="2" s="1"/>
  <c r="I11" i="2" s="1"/>
  <c r="I46" i="2" s="1"/>
  <c r="S51" i="3" l="1"/>
  <c r="S53" i="3" s="1"/>
  <c r="U49" i="3"/>
  <c r="Q52" i="3"/>
  <c r="U51" i="3" l="1"/>
  <c r="U53" i="3" s="1"/>
  <c r="W49" i="3"/>
  <c r="S52" i="3"/>
  <c r="W51" i="3" l="1"/>
  <c r="W53" i="3" s="1"/>
  <c r="Y49" i="3"/>
  <c r="U52" i="3"/>
  <c r="Y51" i="3" l="1"/>
  <c r="Y53" i="3" s="1"/>
  <c r="AA49" i="3"/>
  <c r="W52" i="3"/>
  <c r="AA51" i="3" l="1"/>
  <c r="AA53" i="3" s="1"/>
  <c r="AC49" i="3"/>
  <c r="AC51" i="3" s="1"/>
  <c r="AC53" i="3" s="1"/>
  <c r="Y52" i="3"/>
  <c r="AC52" i="3" l="1"/>
  <c r="AA5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4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お取引の支店名</t>
        </r>
      </text>
    </comment>
    <comment ref="M5" authorId="0" shapeId="0" xr:uid="{00000000-0006-0000-01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　西暦で入力してください　
　　例：　2022/1/1</t>
        </r>
      </text>
    </comment>
    <comment ref="E7" authorId="0" shapeId="0" xr:uid="{00000000-0006-0000-0100-000003000000}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月を入力してください
（数字のみ）
</t>
        </r>
      </text>
    </comment>
  </commentList>
</comments>
</file>

<file path=xl/sharedStrings.xml><?xml version="1.0" encoding="utf-8"?>
<sst xmlns="http://schemas.openxmlformats.org/spreadsheetml/2006/main" count="194" uniqueCount="99">
  <si>
    <t>（単位：千円）</t>
    <rPh sb="1" eb="3">
      <t>タンイ</t>
    </rPh>
    <rPh sb="4" eb="6">
      <t>センエン</t>
    </rPh>
    <phoneticPr fontId="4"/>
  </si>
  <si>
    <t>月　別</t>
    <rPh sb="0" eb="1">
      <t>ガツ</t>
    </rPh>
    <rPh sb="2" eb="3">
      <t>ベツ</t>
    </rPh>
    <phoneticPr fontId="4"/>
  </si>
  <si>
    <t>月実績</t>
    <rPh sb="0" eb="1">
      <t>ツキ</t>
    </rPh>
    <rPh sb="1" eb="3">
      <t>ジッセキ</t>
    </rPh>
    <phoneticPr fontId="4"/>
  </si>
  <si>
    <t>月予想</t>
    <rPh sb="0" eb="1">
      <t>ツキ</t>
    </rPh>
    <rPh sb="1" eb="3">
      <t>ヨソウ</t>
    </rPh>
    <phoneticPr fontId="4"/>
  </si>
  <si>
    <t>項　目　　</t>
    <rPh sb="0" eb="1">
      <t>コウ</t>
    </rPh>
    <rPh sb="2" eb="3">
      <t>メ</t>
    </rPh>
    <phoneticPr fontId="4"/>
  </si>
  <si>
    <t>（A） 前月より繰越金</t>
    <rPh sb="4" eb="6">
      <t>ゼンゲツ</t>
    </rPh>
    <rPh sb="8" eb="10">
      <t>クリコシ</t>
    </rPh>
    <rPh sb="10" eb="11">
      <t>キン</t>
    </rPh>
    <phoneticPr fontId="4"/>
  </si>
  <si>
    <t>営　業　収　支</t>
    <rPh sb="0" eb="1">
      <t>エイ</t>
    </rPh>
    <rPh sb="2" eb="3">
      <t>ギョウ</t>
    </rPh>
    <rPh sb="4" eb="5">
      <t>シュウ</t>
    </rPh>
    <rPh sb="6" eb="7">
      <t>シ</t>
    </rPh>
    <phoneticPr fontId="4"/>
  </si>
  <si>
    <t>営業収入</t>
    <rPh sb="0" eb="2">
      <t>エイギョウ</t>
    </rPh>
    <rPh sb="2" eb="4">
      <t>シュウニュウ</t>
    </rPh>
    <phoneticPr fontId="4"/>
  </si>
  <si>
    <t>現金売上</t>
    <rPh sb="0" eb="2">
      <t>ゲンキン</t>
    </rPh>
    <rPh sb="2" eb="4">
      <t>ウリアゲ</t>
    </rPh>
    <phoneticPr fontId="4"/>
  </si>
  <si>
    <t>売掛金現金回収</t>
    <rPh sb="0" eb="2">
      <t>ウリカケ</t>
    </rPh>
    <rPh sb="2" eb="3">
      <t>キン</t>
    </rPh>
    <rPh sb="3" eb="5">
      <t>ゲンキン</t>
    </rPh>
    <rPh sb="5" eb="7">
      <t>カイシュウ</t>
    </rPh>
    <phoneticPr fontId="4"/>
  </si>
  <si>
    <t>（売掛金手形回収）</t>
    <rPh sb="1" eb="3">
      <t>ウリカケ</t>
    </rPh>
    <rPh sb="3" eb="4">
      <t>キン</t>
    </rPh>
    <rPh sb="4" eb="6">
      <t>テガタ</t>
    </rPh>
    <rPh sb="6" eb="8">
      <t>カイシュウ</t>
    </rPh>
    <phoneticPr fontId="4"/>
  </si>
  <si>
    <t>商手割引</t>
    <rPh sb="0" eb="1">
      <t>ショウ</t>
    </rPh>
    <rPh sb="1" eb="2">
      <t>テ</t>
    </rPh>
    <rPh sb="2" eb="4">
      <t>ワリビキ</t>
    </rPh>
    <phoneticPr fontId="4"/>
  </si>
  <si>
    <t>その他入金</t>
    <rPh sb="2" eb="3">
      <t>タ</t>
    </rPh>
    <rPh sb="3" eb="5">
      <t>ニュウキン</t>
    </rPh>
    <phoneticPr fontId="4"/>
  </si>
  <si>
    <t>（B）　　　計</t>
    <rPh sb="6" eb="7">
      <t>ケイ</t>
    </rPh>
    <phoneticPr fontId="4"/>
  </si>
  <si>
    <t>営業支出</t>
    <rPh sb="0" eb="2">
      <t>エイギョウ</t>
    </rPh>
    <rPh sb="2" eb="4">
      <t>シシュツ</t>
    </rPh>
    <phoneticPr fontId="4"/>
  </si>
  <si>
    <t>現金仕入</t>
    <rPh sb="0" eb="2">
      <t>ゲンキン</t>
    </rPh>
    <rPh sb="2" eb="4">
      <t>シイ</t>
    </rPh>
    <phoneticPr fontId="4"/>
  </si>
  <si>
    <t>買掛金現金支払</t>
    <rPh sb="0" eb="3">
      <t>カイカケキン</t>
    </rPh>
    <rPh sb="3" eb="5">
      <t>ゲンキン</t>
    </rPh>
    <rPh sb="5" eb="7">
      <t>シハライ</t>
    </rPh>
    <phoneticPr fontId="4"/>
  </si>
  <si>
    <t>支払手形決済</t>
    <rPh sb="0" eb="2">
      <t>シハライ</t>
    </rPh>
    <rPh sb="2" eb="4">
      <t>テガタ</t>
    </rPh>
    <rPh sb="4" eb="6">
      <t>ケッサイ</t>
    </rPh>
    <phoneticPr fontId="4"/>
  </si>
  <si>
    <t>人件費</t>
    <rPh sb="0" eb="3">
      <t>ジンケンヒ</t>
    </rPh>
    <phoneticPr fontId="4"/>
  </si>
  <si>
    <t>支払利息割引料</t>
    <phoneticPr fontId="4"/>
  </si>
  <si>
    <t>その他の経費</t>
    <phoneticPr fontId="4"/>
  </si>
  <si>
    <t>（C）　　　計</t>
    <rPh sb="6" eb="7">
      <t>ケイ</t>
    </rPh>
    <phoneticPr fontId="4"/>
  </si>
  <si>
    <t>（D）営業収支＝（B）－（C）</t>
    <rPh sb="3" eb="5">
      <t>エイギョウ</t>
    </rPh>
    <rPh sb="5" eb="7">
      <t>シュウシ</t>
    </rPh>
    <phoneticPr fontId="4"/>
  </si>
  <si>
    <t>投資収支</t>
    <rPh sb="0" eb="2">
      <t>トウシ</t>
    </rPh>
    <rPh sb="2" eb="4">
      <t>シュウシ</t>
    </rPh>
    <phoneticPr fontId="4"/>
  </si>
  <si>
    <t>設備等収入</t>
    <rPh sb="0" eb="3">
      <t>セツビトウ</t>
    </rPh>
    <rPh sb="3" eb="5">
      <t>シュウニュウ</t>
    </rPh>
    <phoneticPr fontId="4"/>
  </si>
  <si>
    <t>設備等売却収入</t>
    <rPh sb="0" eb="3">
      <t>セツビトウ</t>
    </rPh>
    <rPh sb="3" eb="5">
      <t>バイキャク</t>
    </rPh>
    <rPh sb="5" eb="7">
      <t>シュウニュウ</t>
    </rPh>
    <phoneticPr fontId="4"/>
  </si>
  <si>
    <t>その他投資資産売却収入</t>
    <rPh sb="2" eb="3">
      <t>タ</t>
    </rPh>
    <rPh sb="3" eb="5">
      <t>トウシ</t>
    </rPh>
    <rPh sb="5" eb="7">
      <t>シサン</t>
    </rPh>
    <rPh sb="7" eb="9">
      <t>バイキャク</t>
    </rPh>
    <rPh sb="9" eb="11">
      <t>シュウニュウ</t>
    </rPh>
    <phoneticPr fontId="4"/>
  </si>
  <si>
    <t>（Ｅ）　　　計</t>
    <rPh sb="6" eb="7">
      <t>ケイ</t>
    </rPh>
    <phoneticPr fontId="4"/>
  </si>
  <si>
    <t>設備等支出</t>
    <rPh sb="0" eb="3">
      <t>セツビトウ</t>
    </rPh>
    <rPh sb="3" eb="5">
      <t>シシュツ</t>
    </rPh>
    <phoneticPr fontId="4"/>
  </si>
  <si>
    <t>設備等投資支出</t>
    <rPh sb="0" eb="3">
      <t>セツビトウ</t>
    </rPh>
    <rPh sb="3" eb="5">
      <t>トウシ</t>
    </rPh>
    <rPh sb="5" eb="7">
      <t>シシュツ</t>
    </rPh>
    <phoneticPr fontId="4"/>
  </si>
  <si>
    <t>その他投資資産支出</t>
    <rPh sb="2" eb="3">
      <t>タ</t>
    </rPh>
    <rPh sb="3" eb="5">
      <t>トウシ</t>
    </rPh>
    <rPh sb="5" eb="7">
      <t>シサン</t>
    </rPh>
    <rPh sb="7" eb="9">
      <t>シシュツ</t>
    </rPh>
    <phoneticPr fontId="4"/>
  </si>
  <si>
    <t>（Ｆ）　　　計</t>
    <rPh sb="6" eb="7">
      <t>ケイ</t>
    </rPh>
    <phoneticPr fontId="4"/>
  </si>
  <si>
    <t>（Ｇ）設備収支＝（Ｅ）－（Ｆ）</t>
    <rPh sb="3" eb="5">
      <t>セツビ</t>
    </rPh>
    <rPh sb="5" eb="7">
      <t>シュウシ</t>
    </rPh>
    <phoneticPr fontId="4"/>
  </si>
  <si>
    <t>（Ｈ）フリーＣＦ＝（Ｄ）＋（Ｇ）</t>
    <phoneticPr fontId="4"/>
  </si>
  <si>
    <t>財　務　収　支</t>
    <rPh sb="0" eb="1">
      <t>ザイ</t>
    </rPh>
    <rPh sb="2" eb="3">
      <t>ツトム</t>
    </rPh>
    <rPh sb="4" eb="5">
      <t>シュウ</t>
    </rPh>
    <rPh sb="6" eb="7">
      <t>シ</t>
    </rPh>
    <phoneticPr fontId="4"/>
  </si>
  <si>
    <t>借入金</t>
    <rPh sb="0" eb="2">
      <t>カリイレ</t>
    </rPh>
    <rPh sb="2" eb="3">
      <t>キン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</si>
  <si>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</si>
  <si>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（うち　相信分）</t>
    <rPh sb="6" eb="7">
      <t>ブン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</si>
  <si>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</si>
  <si>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（E）　　　計</t>
    <rPh sb="6" eb="7">
      <t>ケイ</t>
    </rPh>
    <phoneticPr fontId="4"/>
  </si>
  <si>
    <t>借入金返済</t>
    <rPh sb="0" eb="2">
      <t>カリイレ</t>
    </rPh>
    <rPh sb="2" eb="3">
      <t>キン</t>
    </rPh>
    <rPh sb="3" eb="5">
      <t>ヘンサイ</t>
    </rPh>
    <phoneticPr fontId="4"/>
  </si>
  <si>
    <t>短期借入金返済</t>
    <rPh sb="0" eb="2">
      <t>タンキ</t>
    </rPh>
    <rPh sb="2" eb="4">
      <t>カリイレ</t>
    </rPh>
    <rPh sb="4" eb="5">
      <t>キン</t>
    </rPh>
    <rPh sb="5" eb="7">
      <t>ヘンサイ</t>
    </rPh>
    <phoneticPr fontId="4"/>
  </si>
  <si>
    <t>長期借入金返済</t>
    <rPh sb="0" eb="2">
      <t>チョウキ</t>
    </rPh>
    <rPh sb="2" eb="4">
      <t>カリイレ</t>
    </rPh>
    <rPh sb="4" eb="5">
      <t>キン</t>
    </rPh>
    <rPh sb="5" eb="7">
      <t>ヘンサイ</t>
    </rPh>
    <phoneticPr fontId="4"/>
  </si>
  <si>
    <t>（F）　　　計</t>
    <rPh sb="6" eb="7">
      <t>ケイ</t>
    </rPh>
    <phoneticPr fontId="4"/>
  </si>
  <si>
    <t>（G）財務収支＝（E）－（F）</t>
    <rPh sb="3" eb="5">
      <t>ザイム</t>
    </rPh>
    <rPh sb="5" eb="7">
      <t>シュウシ</t>
    </rPh>
    <phoneticPr fontId="4"/>
  </si>
  <si>
    <t>（I）翌月繰越（A）＋（H）</t>
    <rPh sb="3" eb="5">
      <t>ヨクゲツ</t>
    </rPh>
    <rPh sb="5" eb="6">
      <t>ク</t>
    </rPh>
    <rPh sb="6" eb="7">
      <t>コ</t>
    </rPh>
    <phoneticPr fontId="4"/>
  </si>
  <si>
    <t>月末残高</t>
    <rPh sb="0" eb="2">
      <t>ゲツマツ</t>
    </rPh>
    <rPh sb="2" eb="4">
      <t>ザンダカ</t>
    </rPh>
    <phoneticPr fontId="4"/>
  </si>
  <si>
    <t>総借入金</t>
    <rPh sb="0" eb="1">
      <t>ソウ</t>
    </rPh>
    <rPh sb="1" eb="3">
      <t>カリイレ</t>
    </rPh>
    <rPh sb="3" eb="4">
      <t>キン</t>
    </rPh>
    <phoneticPr fontId="4"/>
  </si>
  <si>
    <t>うち相信短期借入金</t>
    <rPh sb="4" eb="6">
      <t>タンキ</t>
    </rPh>
    <rPh sb="6" eb="8">
      <t>カリイレ</t>
    </rPh>
    <rPh sb="8" eb="9">
      <t>キン</t>
    </rPh>
    <phoneticPr fontId="4"/>
  </si>
  <si>
    <t>うち相信長期借入金</t>
    <rPh sb="4" eb="6">
      <t>チョウキ</t>
    </rPh>
    <rPh sb="6" eb="8">
      <t>カリイレ</t>
    </rPh>
    <rPh sb="8" eb="9">
      <t>キン</t>
    </rPh>
    <phoneticPr fontId="4"/>
  </si>
  <si>
    <t>相信借入金計</t>
    <rPh sb="2" eb="4">
      <t>カリイレ</t>
    </rPh>
    <rPh sb="4" eb="5">
      <t>キン</t>
    </rPh>
    <rPh sb="5" eb="6">
      <t>ケイ</t>
    </rPh>
    <phoneticPr fontId="4"/>
  </si>
  <si>
    <t>相信借入金対前月増減</t>
    <rPh sb="2" eb="4">
      <t>カリイレ</t>
    </rPh>
    <rPh sb="4" eb="5">
      <t>キン</t>
    </rPh>
    <rPh sb="5" eb="6">
      <t>タイ</t>
    </rPh>
    <rPh sb="6" eb="8">
      <t>ゼンゲツ</t>
    </rPh>
    <rPh sb="8" eb="10">
      <t>ゾウゲン</t>
    </rPh>
    <phoneticPr fontId="4"/>
  </si>
  <si>
    <t>借入金シェア</t>
    <rPh sb="0" eb="2">
      <t>カリイレ</t>
    </rPh>
    <rPh sb="2" eb="3">
      <t>キン</t>
    </rPh>
    <phoneticPr fontId="4"/>
  </si>
  <si>
    <t>売上高</t>
    <rPh sb="0" eb="2">
      <t>ウリアゲ</t>
    </rPh>
    <rPh sb="2" eb="3">
      <t>ダカ</t>
    </rPh>
    <phoneticPr fontId="3"/>
  </si>
  <si>
    <t>仕入高</t>
    <rPh sb="0" eb="2">
      <t>シイレ</t>
    </rPh>
    <rPh sb="2" eb="3">
      <t>ダカ</t>
    </rPh>
    <phoneticPr fontId="3"/>
  </si>
  <si>
    <t>（H）当月収支＝（D）＋（G）</t>
    <rPh sb="3" eb="5">
      <t>トウゲツ</t>
    </rPh>
    <rPh sb="5" eb="7">
      <t>シュウシ</t>
    </rPh>
    <phoneticPr fontId="4"/>
  </si>
  <si>
    <t>（Ｈ）フリーＣＦ＝（Ｄ）＋（Ｇ）</t>
    <phoneticPr fontId="4"/>
  </si>
  <si>
    <t>（11014号　202108）</t>
    <rPh sb="6" eb="7">
      <t>ゴウ</t>
    </rPh>
    <phoneticPr fontId="3"/>
  </si>
  <si>
    <t>累計
（年間）</t>
    <rPh sb="0" eb="2">
      <t>ルイケイ</t>
    </rPh>
    <rPh sb="4" eb="6">
      <t>ネンカン</t>
    </rPh>
    <phoneticPr fontId="3"/>
  </si>
  <si>
    <t>資　　金　　繰　　り　　表　（実　績・予　定）</t>
    <rPh sb="0" eb="1">
      <t>シ</t>
    </rPh>
    <rPh sb="3" eb="4">
      <t>キン</t>
    </rPh>
    <rPh sb="6" eb="7">
      <t>グ</t>
    </rPh>
    <rPh sb="12" eb="13">
      <t>ヒョウ</t>
    </rPh>
    <rPh sb="15" eb="16">
      <t>ジツ</t>
    </rPh>
    <rPh sb="17" eb="18">
      <t>ツムギ</t>
    </rPh>
    <rPh sb="19" eb="20">
      <t>ヨ</t>
    </rPh>
    <rPh sb="21" eb="22">
      <t>サダム</t>
    </rPh>
    <phoneticPr fontId="4"/>
  </si>
  <si>
    <t>※税込み金額にて記入</t>
    <rPh sb="1" eb="3">
      <t>ゼイコ</t>
    </rPh>
    <rPh sb="4" eb="6">
      <t>キンガク</t>
    </rPh>
    <rPh sb="8" eb="10">
      <t>キニュウ</t>
    </rPh>
    <phoneticPr fontId="3"/>
  </si>
  <si>
    <t>現在</t>
    <rPh sb="0" eb="2">
      <t>ゲンザイ</t>
    </rPh>
    <phoneticPr fontId="3"/>
  </si>
  <si>
    <t>　　　　　　　　　　　　　お名前
　　　　　　　　　　　　　（法人名）</t>
    <phoneticPr fontId="3"/>
  </si>
  <si>
    <t>　　　　　　　　　　　　　　店名</t>
    <rPh sb="14" eb="16">
      <t>テンメイ</t>
    </rPh>
    <phoneticPr fontId="3"/>
  </si>
  <si>
    <t>※　色のついた部分は自動計算となっています。</t>
    <rPh sb="2" eb="3">
      <t>イロ</t>
    </rPh>
    <rPh sb="7" eb="9">
      <t>ブブン</t>
    </rPh>
    <rPh sb="10" eb="12">
      <t>ジドウ</t>
    </rPh>
    <rPh sb="12" eb="14">
      <t>ケイサン</t>
    </rPh>
    <phoneticPr fontId="3"/>
  </si>
  <si>
    <t>※　金額は、千円単位で記入してください。</t>
    <rPh sb="2" eb="4">
      <t>キンガク</t>
    </rPh>
    <rPh sb="6" eb="8">
      <t>センエン</t>
    </rPh>
    <rPh sb="8" eb="10">
      <t>タンイ</t>
    </rPh>
    <rPh sb="11" eb="13">
      <t>キニュウ</t>
    </rPh>
    <phoneticPr fontId="3"/>
  </si>
  <si>
    <t>　　（自動計算）</t>
    <rPh sb="3" eb="5">
      <t>ジドウ</t>
    </rPh>
    <rPh sb="5" eb="7">
      <t>ケイサン</t>
    </rPh>
    <phoneticPr fontId="3"/>
  </si>
  <si>
    <t>当月の売上高を入力してください</t>
    <rPh sb="3" eb="5">
      <t>ウリアゲ</t>
    </rPh>
    <rPh sb="5" eb="6">
      <t>ダカ</t>
    </rPh>
    <rPh sb="7" eb="9">
      <t>ニュウリョク</t>
    </rPh>
    <phoneticPr fontId="3"/>
  </si>
  <si>
    <t>当月の仕入高を入力してください</t>
    <rPh sb="3" eb="5">
      <t>シイレ</t>
    </rPh>
    <rPh sb="5" eb="6">
      <t>ダカ</t>
    </rPh>
    <rPh sb="7" eb="9">
      <t>ニュウリョク</t>
    </rPh>
    <phoneticPr fontId="3"/>
  </si>
  <si>
    <t>当月の現金売上高を入力してください</t>
    <rPh sb="3" eb="5">
      <t>ゲンキン</t>
    </rPh>
    <rPh sb="7" eb="8">
      <t>タカ</t>
    </rPh>
    <phoneticPr fontId="3"/>
  </si>
  <si>
    <t>当月の売掛金現金回収高を入力してください</t>
    <rPh sb="3" eb="5">
      <t>ウリカケ</t>
    </rPh>
    <rPh sb="5" eb="6">
      <t>キン</t>
    </rPh>
    <rPh sb="8" eb="10">
      <t>カイシュウ</t>
    </rPh>
    <rPh sb="10" eb="11">
      <t>タカ</t>
    </rPh>
    <phoneticPr fontId="3"/>
  </si>
  <si>
    <t>当月の売掛金手形回収高を入力してください</t>
    <rPh sb="3" eb="5">
      <t>ウリカケ</t>
    </rPh>
    <rPh sb="5" eb="6">
      <t>キン</t>
    </rPh>
    <rPh sb="6" eb="7">
      <t>テ</t>
    </rPh>
    <rPh sb="7" eb="8">
      <t>ガタ</t>
    </rPh>
    <rPh sb="8" eb="10">
      <t>カイシュウ</t>
    </rPh>
    <rPh sb="10" eb="11">
      <t>タカ</t>
    </rPh>
    <phoneticPr fontId="3"/>
  </si>
  <si>
    <t>当月の手形割引高を入力してください</t>
    <rPh sb="3" eb="4">
      <t>テ</t>
    </rPh>
    <rPh sb="4" eb="5">
      <t>ガタ</t>
    </rPh>
    <rPh sb="5" eb="7">
      <t>ワリビキ</t>
    </rPh>
    <rPh sb="7" eb="8">
      <t>タカ</t>
    </rPh>
    <phoneticPr fontId="3"/>
  </si>
  <si>
    <t>当月のその他入金（取立手形入金含む）を入力してください</t>
    <rPh sb="5" eb="6">
      <t>タ</t>
    </rPh>
    <rPh sb="6" eb="8">
      <t>ニュウキン</t>
    </rPh>
    <rPh sb="9" eb="11">
      <t>トリタテ</t>
    </rPh>
    <rPh sb="11" eb="13">
      <t>テガタ</t>
    </rPh>
    <rPh sb="13" eb="15">
      <t>ニュウキン</t>
    </rPh>
    <rPh sb="15" eb="16">
      <t>フク</t>
    </rPh>
    <phoneticPr fontId="3"/>
  </si>
  <si>
    <t>当月の現金仕入高を入力してください</t>
    <rPh sb="5" eb="7">
      <t>シイレ</t>
    </rPh>
    <phoneticPr fontId="3"/>
  </si>
  <si>
    <t>当月の買掛金現金支払高を入力してください</t>
    <rPh sb="3" eb="6">
      <t>カイカケキン</t>
    </rPh>
    <rPh sb="8" eb="10">
      <t>シハライ</t>
    </rPh>
    <rPh sb="10" eb="11">
      <t>ダカ</t>
    </rPh>
    <phoneticPr fontId="3"/>
  </si>
  <si>
    <t>当月の支払手形決済高を入力してください</t>
    <rPh sb="3" eb="5">
      <t>シハライ</t>
    </rPh>
    <rPh sb="5" eb="7">
      <t>テガタ</t>
    </rPh>
    <rPh sb="7" eb="9">
      <t>ケッサイ</t>
    </rPh>
    <rPh sb="9" eb="10">
      <t>ダカ</t>
    </rPh>
    <phoneticPr fontId="3"/>
  </si>
  <si>
    <t>当月の人件費を入力してください</t>
    <rPh sb="3" eb="6">
      <t>ジンケンヒ</t>
    </rPh>
    <phoneticPr fontId="3"/>
  </si>
  <si>
    <t>当月の支払利息割引料を入力してください</t>
    <rPh sb="3" eb="5">
      <t>シハライ</t>
    </rPh>
    <rPh sb="5" eb="7">
      <t>リソク</t>
    </rPh>
    <rPh sb="7" eb="9">
      <t>ワリビキ</t>
    </rPh>
    <rPh sb="9" eb="10">
      <t>リョウ</t>
    </rPh>
    <phoneticPr fontId="3"/>
  </si>
  <si>
    <t>当月のその他支払高を入力してください</t>
    <rPh sb="5" eb="6">
      <t>タ</t>
    </rPh>
    <rPh sb="8" eb="9">
      <t>タカ</t>
    </rPh>
    <phoneticPr fontId="3"/>
  </si>
  <si>
    <t>当月の有形固定資産売却益を入力してください</t>
    <rPh sb="3" eb="5">
      <t>ユウケイ</t>
    </rPh>
    <rPh sb="5" eb="7">
      <t>コテイ</t>
    </rPh>
    <rPh sb="7" eb="9">
      <t>シサン</t>
    </rPh>
    <rPh sb="9" eb="11">
      <t>バイキャク</t>
    </rPh>
    <rPh sb="11" eb="12">
      <t>エキ</t>
    </rPh>
    <phoneticPr fontId="3"/>
  </si>
  <si>
    <t>当月のその他資産売却益を入力してください</t>
    <rPh sb="5" eb="6">
      <t>タ</t>
    </rPh>
    <phoneticPr fontId="3"/>
  </si>
  <si>
    <t>当月の有形固定資産売却損を入力してください</t>
    <rPh sb="3" eb="5">
      <t>ユウケイ</t>
    </rPh>
    <rPh sb="5" eb="7">
      <t>コテイ</t>
    </rPh>
    <rPh sb="7" eb="9">
      <t>シサン</t>
    </rPh>
    <rPh sb="9" eb="11">
      <t>バイキャク</t>
    </rPh>
    <rPh sb="11" eb="12">
      <t>ソン</t>
    </rPh>
    <phoneticPr fontId="3"/>
  </si>
  <si>
    <t>当月のその他資産売却損を入力してください</t>
    <rPh sb="5" eb="6">
      <t>タ</t>
    </rPh>
    <rPh sb="10" eb="11">
      <t>ソン</t>
    </rPh>
    <phoneticPr fontId="3"/>
  </si>
  <si>
    <t>入力内容</t>
    <rPh sb="0" eb="2">
      <t>ニュウリョク</t>
    </rPh>
    <rPh sb="2" eb="4">
      <t>ナイヨウ</t>
    </rPh>
    <phoneticPr fontId="3"/>
  </si>
  <si>
    <t>当月の短期借入金を入力してください</t>
    <rPh sb="3" eb="5">
      <t>タンキ</t>
    </rPh>
    <rPh sb="5" eb="7">
      <t>カリイレ</t>
    </rPh>
    <rPh sb="7" eb="8">
      <t>キン</t>
    </rPh>
    <phoneticPr fontId="3"/>
  </si>
  <si>
    <t>当月の短期借入金（相信分）を入力してください</t>
    <rPh sb="3" eb="5">
      <t>タンキ</t>
    </rPh>
    <rPh sb="5" eb="7">
      <t>カリイレ</t>
    </rPh>
    <rPh sb="7" eb="8">
      <t>キン</t>
    </rPh>
    <rPh sb="9" eb="10">
      <t>ソウ</t>
    </rPh>
    <rPh sb="10" eb="11">
      <t>シン</t>
    </rPh>
    <rPh sb="11" eb="12">
      <t>ブン</t>
    </rPh>
    <phoneticPr fontId="3"/>
  </si>
  <si>
    <t>当月の長期借入金を入力してください</t>
    <rPh sb="3" eb="5">
      <t>チョウキ</t>
    </rPh>
    <rPh sb="5" eb="7">
      <t>カリイレ</t>
    </rPh>
    <rPh sb="7" eb="8">
      <t>キン</t>
    </rPh>
    <phoneticPr fontId="3"/>
  </si>
  <si>
    <t>当月の長期借入金（相信分）を入力してください</t>
    <rPh sb="3" eb="5">
      <t>チョウキ</t>
    </rPh>
    <rPh sb="5" eb="7">
      <t>カリイレ</t>
    </rPh>
    <rPh sb="7" eb="8">
      <t>キン</t>
    </rPh>
    <rPh sb="9" eb="10">
      <t>ソウ</t>
    </rPh>
    <rPh sb="10" eb="11">
      <t>シン</t>
    </rPh>
    <rPh sb="11" eb="12">
      <t>ブン</t>
    </rPh>
    <phoneticPr fontId="3"/>
  </si>
  <si>
    <t>当月の短期借入金返済を入力してください</t>
    <rPh sb="3" eb="5">
      <t>タンキ</t>
    </rPh>
    <rPh sb="5" eb="7">
      <t>カリイレ</t>
    </rPh>
    <rPh sb="7" eb="8">
      <t>キン</t>
    </rPh>
    <rPh sb="8" eb="10">
      <t>ヘンサイ</t>
    </rPh>
    <phoneticPr fontId="3"/>
  </si>
  <si>
    <t>当月の短期借入金返済（相信分）を入力してください</t>
    <rPh sb="3" eb="5">
      <t>タンキ</t>
    </rPh>
    <rPh sb="5" eb="7">
      <t>カリイレ</t>
    </rPh>
    <rPh sb="7" eb="8">
      <t>キン</t>
    </rPh>
    <rPh sb="8" eb="10">
      <t>ヘンサイ</t>
    </rPh>
    <rPh sb="11" eb="12">
      <t>ソウ</t>
    </rPh>
    <rPh sb="12" eb="13">
      <t>シン</t>
    </rPh>
    <rPh sb="13" eb="14">
      <t>ブン</t>
    </rPh>
    <phoneticPr fontId="3"/>
  </si>
  <si>
    <t>当月の長期借入金返済を入力してください</t>
    <rPh sb="3" eb="5">
      <t>チョウキ</t>
    </rPh>
    <rPh sb="5" eb="7">
      <t>カリイレ</t>
    </rPh>
    <rPh sb="7" eb="8">
      <t>キン</t>
    </rPh>
    <rPh sb="8" eb="10">
      <t>ヘンサイ</t>
    </rPh>
    <phoneticPr fontId="3"/>
  </si>
  <si>
    <t>当月の長期借入金返済（相信分）を入力してください</t>
    <rPh sb="3" eb="5">
      <t>チョウキ</t>
    </rPh>
    <rPh sb="5" eb="7">
      <t>カリイレ</t>
    </rPh>
    <rPh sb="7" eb="8">
      <t>キン</t>
    </rPh>
    <rPh sb="8" eb="10">
      <t>ヘンサイ</t>
    </rPh>
    <rPh sb="11" eb="12">
      <t>ソウ</t>
    </rPh>
    <rPh sb="12" eb="13">
      <t>シン</t>
    </rPh>
    <rPh sb="13" eb="14">
      <t>ブン</t>
    </rPh>
    <phoneticPr fontId="3"/>
  </si>
  <si>
    <t>　　（自動計算）　実績月の総借入金のみ入力してください</t>
    <rPh sb="3" eb="5">
      <t>ジドウ</t>
    </rPh>
    <rPh sb="5" eb="7">
      <t>ケイサン</t>
    </rPh>
    <rPh sb="9" eb="11">
      <t>ジッセキ</t>
    </rPh>
    <rPh sb="11" eb="12">
      <t>ツキ</t>
    </rPh>
    <rPh sb="13" eb="14">
      <t>ソウ</t>
    </rPh>
    <rPh sb="14" eb="16">
      <t>カリイレ</t>
    </rPh>
    <rPh sb="16" eb="17">
      <t>キン</t>
    </rPh>
    <rPh sb="19" eb="21">
      <t>ニュウリョク</t>
    </rPh>
    <phoneticPr fontId="3"/>
  </si>
  <si>
    <t>　　（自動計算）　実績月の相信短期借入金のみ入力してください</t>
    <rPh sb="3" eb="5">
      <t>ジドウ</t>
    </rPh>
    <rPh sb="5" eb="7">
      <t>ケイサン</t>
    </rPh>
    <phoneticPr fontId="3"/>
  </si>
  <si>
    <t>　　（自動計算）　実績月の相信長期借入金のみ入力してください</t>
    <rPh sb="3" eb="5">
      <t>ジドウ</t>
    </rPh>
    <rPh sb="5" eb="7">
      <t>ケイサン</t>
    </rPh>
    <rPh sb="9" eb="11">
      <t>ジッセキ</t>
    </rPh>
    <rPh sb="11" eb="12">
      <t>ツキ</t>
    </rPh>
    <rPh sb="15" eb="17">
      <t>チョウキ</t>
    </rPh>
    <phoneticPr fontId="3"/>
  </si>
  <si>
    <t>資　　金　　繰　　り　　表　（実　績・予　定）</t>
    <phoneticPr fontId="3"/>
  </si>
  <si>
    <t>鹿児島相互信用金庫</t>
    <rPh sb="0" eb="3">
      <t>カゴシマ</t>
    </rPh>
    <rPh sb="3" eb="5">
      <t>ソウゴ</t>
    </rPh>
    <rPh sb="5" eb="7">
      <t>シンヨウ</t>
    </rPh>
    <rPh sb="7" eb="9">
      <t>キンコ</t>
    </rPh>
    <phoneticPr fontId="3"/>
  </si>
  <si>
    <t>日付</t>
    <rPh sb="0" eb="2">
      <t>ヒヅケ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</si>
</sst>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(&quot;##,##0&quot;)&quot;"/>
    <numFmt numFmtId="177" formatCode="#,##0;&quot;▲ &quot;#,##0"/>
    <numFmt numFmtId="178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6" fillId="0" borderId="0" xfId="1" applyFont="1" applyProtection="1">
      <alignment vertical="center"/>
      <protection locked="0"/>
    </xf>
    <xf numFmtId="0" fontId="6" fillId="2" borderId="0" xfId="1" applyFont="1" applyFill="1" applyProtection="1">
      <alignment vertical="center"/>
      <protection locked="0"/>
    </xf>
    <xf numFmtId="0" fontId="7" fillId="2" borderId="0" xfId="1" applyFont="1" applyFill="1" applyAlignment="1" applyProtection="1">
      <alignment vertical="center"/>
    </xf>
    <xf numFmtId="0" fontId="7" fillId="2" borderId="0" xfId="1" applyFont="1" applyFill="1" applyBorder="1" applyAlignment="1" applyProtection="1">
      <alignment shrinkToFit="1"/>
      <protection locked="0"/>
    </xf>
    <xf numFmtId="0" fontId="7" fillId="0" borderId="0" xfId="1" applyFont="1" applyFill="1" applyBorder="1" applyAlignment="1" applyProtection="1">
      <alignment shrinkToFit="1"/>
      <protection locked="0"/>
    </xf>
    <xf numFmtId="0" fontId="8" fillId="2" borderId="0" xfId="1" applyFont="1" applyFill="1" applyAlignment="1" applyProtection="1">
      <alignment horizontal="right" vertical="top"/>
    </xf>
    <xf numFmtId="0" fontId="8" fillId="0" borderId="18" xfId="1" applyFont="1" applyBorder="1" applyAlignment="1" applyProtection="1">
      <alignment horizontal="distributed" vertical="center" shrinkToFit="1"/>
    </xf>
    <xf numFmtId="0" fontId="8" fillId="0" borderId="25" xfId="1" applyFont="1" applyBorder="1" applyAlignment="1" applyProtection="1">
      <alignment horizontal="distributed" vertical="center" shrinkToFit="1"/>
    </xf>
    <xf numFmtId="0" fontId="8" fillId="0" borderId="29" xfId="1" applyFont="1" applyBorder="1" applyAlignment="1" applyProtection="1">
      <alignment horizontal="distributed" vertical="center" shrinkToFit="1"/>
    </xf>
    <xf numFmtId="0" fontId="8" fillId="6" borderId="10" xfId="1" applyFont="1" applyFill="1" applyBorder="1" applyAlignment="1" applyProtection="1">
      <alignment vertical="center" textRotation="255" shrinkToFit="1"/>
    </xf>
    <xf numFmtId="0" fontId="8" fillId="6" borderId="1" xfId="1" applyFont="1" applyFill="1" applyBorder="1" applyAlignment="1" applyProtection="1">
      <alignment vertical="center" shrinkToFit="1"/>
    </xf>
    <xf numFmtId="0" fontId="8" fillId="0" borderId="35" xfId="1" applyFont="1" applyBorder="1" applyAlignment="1" applyProtection="1">
      <alignment horizontal="distributed" vertical="center" shrinkToFit="1"/>
    </xf>
    <xf numFmtId="0" fontId="8" fillId="0" borderId="40" xfId="1" applyFont="1" applyBorder="1" applyAlignment="1" applyProtection="1">
      <alignment horizontal="distributed" vertical="center" shrinkToFit="1"/>
    </xf>
    <xf numFmtId="0" fontId="8" fillId="0" borderId="42" xfId="1" applyFont="1" applyFill="1" applyBorder="1" applyAlignment="1" applyProtection="1">
      <alignment horizontal="distributed" vertical="center" shrinkToFit="1"/>
    </xf>
    <xf numFmtId="0" fontId="6" fillId="0" borderId="0" xfId="1" applyFont="1" applyFill="1" applyProtection="1">
      <alignment vertical="center"/>
      <protection locked="0"/>
    </xf>
    <xf numFmtId="0" fontId="8" fillId="0" borderId="45" xfId="1" applyFont="1" applyFill="1" applyBorder="1" applyAlignment="1" applyProtection="1">
      <alignment horizontal="distributed" vertical="center" shrinkToFit="1"/>
    </xf>
    <xf numFmtId="0" fontId="8" fillId="6" borderId="32" xfId="1" applyFont="1" applyFill="1" applyBorder="1" applyAlignment="1" applyProtection="1">
      <alignment vertical="center" shrinkToFit="1"/>
    </xf>
    <xf numFmtId="0" fontId="8" fillId="2" borderId="0" xfId="1" applyFont="1" applyFill="1" applyAlignment="1" applyProtection="1">
      <alignment vertical="center" shrinkToFit="1"/>
      <protection locked="0"/>
    </xf>
    <xf numFmtId="0" fontId="7" fillId="2" borderId="0" xfId="1" applyFont="1" applyFill="1" applyProtection="1">
      <alignment vertical="center"/>
      <protection locked="0"/>
    </xf>
    <xf numFmtId="0" fontId="8" fillId="2" borderId="18" xfId="1" applyFont="1" applyFill="1" applyBorder="1" applyAlignment="1" applyProtection="1">
      <alignment horizontal="distributed" vertical="center" shrinkToFit="1"/>
      <protection locked="0"/>
    </xf>
    <xf numFmtId="0" fontId="8" fillId="2" borderId="25" xfId="1" applyFont="1" applyFill="1" applyBorder="1" applyAlignment="1" applyProtection="1">
      <alignment horizontal="distributed" vertical="center" shrinkToFit="1"/>
      <protection locked="0"/>
    </xf>
    <xf numFmtId="0" fontId="8" fillId="3" borderId="25" xfId="3" applyFont="1" applyFill="1" applyBorder="1" applyAlignment="1" applyProtection="1">
      <alignment horizontal="distributed" vertical="center" shrinkToFit="1"/>
    </xf>
    <xf numFmtId="0" fontId="8" fillId="2" borderId="54" xfId="1" applyFont="1" applyFill="1" applyBorder="1" applyAlignment="1" applyProtection="1">
      <alignment horizontal="distributed" vertical="center" shrinkToFit="1"/>
      <protection locked="0"/>
    </xf>
    <xf numFmtId="0" fontId="2" fillId="0" borderId="0" xfId="1" applyFont="1" applyFill="1" applyBorder="1" applyAlignment="1" applyProtection="1">
      <alignment horizontal="center" vertical="center" textRotation="255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178" fontId="2" fillId="0" borderId="0" xfId="4" applyNumberFormat="1" applyFont="1" applyFill="1" applyBorder="1" applyAlignment="1" applyProtection="1">
      <alignment horizontal="right"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8" fillId="2" borderId="0" xfId="1" applyFont="1" applyFill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2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center" shrinkToFit="1"/>
      <protection locked="0"/>
    </xf>
    <xf numFmtId="0" fontId="8" fillId="2" borderId="0" xfId="1" applyFont="1" applyFill="1" applyBorder="1" applyAlignment="1" applyProtection="1">
      <alignment shrinkToFit="1"/>
      <protection locked="0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8" fillId="0" borderId="0" xfId="1" applyFont="1" applyFill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center" vertical="center" textRotation="255" shrinkToFit="1"/>
    </xf>
    <xf numFmtId="0" fontId="8" fillId="0" borderId="0" xfId="1" applyFont="1" applyFill="1" applyBorder="1" applyAlignment="1" applyProtection="1">
      <alignment horizontal="center" vertical="center" shrinkToFit="1"/>
    </xf>
    <xf numFmtId="0" fontId="10" fillId="0" borderId="0" xfId="1" applyFont="1" applyFill="1" applyBorder="1" applyAlignment="1" applyProtection="1">
      <alignment vertical="center" shrinkToFit="1"/>
      <protection locked="0"/>
    </xf>
    <xf numFmtId="178" fontId="8" fillId="0" borderId="0" xfId="4" applyNumberFormat="1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Alignment="1" applyProtection="1">
      <alignment horizontal="right" vertical="center"/>
    </xf>
    <xf numFmtId="0" fontId="8" fillId="2" borderId="0" xfId="1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right" vertical="center"/>
    </xf>
    <xf numFmtId="0" fontId="8" fillId="0" borderId="0" xfId="1" applyFont="1" applyBorder="1" applyProtection="1">
      <alignment vertical="center"/>
      <protection locked="0"/>
    </xf>
    <xf numFmtId="0" fontId="2" fillId="0" borderId="0" xfId="0" applyFont="1" applyBorder="1">
      <alignment vertical="center"/>
    </xf>
    <xf numFmtId="0" fontId="8" fillId="0" borderId="0" xfId="1" applyFont="1" applyBorder="1" applyAlignment="1" applyProtection="1">
      <alignment vertical="center"/>
    </xf>
    <xf numFmtId="0" fontId="6" fillId="0" borderId="0" xfId="1" applyFont="1" applyFill="1" applyBorder="1" applyProtection="1">
      <alignment vertical="center"/>
      <protection locked="0"/>
    </xf>
    <xf numFmtId="38" fontId="2" fillId="0" borderId="58" xfId="5" applyFont="1" applyFill="1" applyBorder="1" applyAlignment="1" applyProtection="1">
      <alignment vertical="center"/>
      <protection locked="0"/>
    </xf>
    <xf numFmtId="38" fontId="2" fillId="0" borderId="90" xfId="5" applyFont="1" applyFill="1" applyBorder="1" applyAlignment="1" applyProtection="1">
      <alignment vertical="center"/>
      <protection locked="0"/>
    </xf>
    <xf numFmtId="38" fontId="2" fillId="0" borderId="18" xfId="2" applyFont="1" applyBorder="1" applyAlignment="1" applyProtection="1">
      <alignment vertical="center"/>
      <protection locked="0"/>
    </xf>
    <xf numFmtId="38" fontId="2" fillId="0" borderId="25" xfId="2" applyFont="1" applyBorder="1" applyAlignment="1" applyProtection="1">
      <alignment vertical="center"/>
      <protection locked="0"/>
    </xf>
    <xf numFmtId="176" fontId="2" fillId="0" borderId="25" xfId="2" applyNumberFormat="1" applyFont="1" applyBorder="1" applyAlignment="1" applyProtection="1">
      <alignment vertical="center"/>
      <protection locked="0"/>
    </xf>
    <xf numFmtId="38" fontId="2" fillId="0" borderId="29" xfId="2" applyFont="1" applyBorder="1" applyAlignment="1" applyProtection="1">
      <alignment vertical="center"/>
      <protection locked="0"/>
    </xf>
    <xf numFmtId="38" fontId="2" fillId="0" borderId="74" xfId="5" applyFont="1" applyFill="1" applyBorder="1" applyAlignment="1" applyProtection="1">
      <alignment vertical="center"/>
      <protection locked="0"/>
    </xf>
    <xf numFmtId="38" fontId="2" fillId="0" borderId="66" xfId="5" applyFont="1" applyFill="1" applyBorder="1" applyAlignment="1" applyProtection="1">
      <alignment vertical="center"/>
      <protection locked="0"/>
    </xf>
    <xf numFmtId="177" fontId="2" fillId="4" borderId="10" xfId="2" applyNumberFormat="1" applyFont="1" applyFill="1" applyBorder="1" applyAlignment="1" applyProtection="1">
      <alignment vertical="center"/>
    </xf>
    <xf numFmtId="177" fontId="2" fillId="4" borderId="1" xfId="2" applyNumberFormat="1" applyFont="1" applyFill="1" applyBorder="1" applyAlignment="1" applyProtection="1">
      <alignment vertical="center"/>
    </xf>
    <xf numFmtId="38" fontId="2" fillId="0" borderId="21" xfId="2" applyFont="1" applyBorder="1" applyAlignment="1" applyProtection="1">
      <alignment vertical="center"/>
      <protection locked="0"/>
    </xf>
    <xf numFmtId="38" fontId="2" fillId="0" borderId="28" xfId="2" applyFont="1" applyBorder="1" applyAlignment="1" applyProtection="1">
      <alignment vertical="center"/>
      <protection locked="0"/>
    </xf>
    <xf numFmtId="176" fontId="2" fillId="0" borderId="28" xfId="2" applyNumberFormat="1" applyFont="1" applyBorder="1" applyAlignment="1" applyProtection="1">
      <alignment vertical="center"/>
      <protection locked="0"/>
    </xf>
    <xf numFmtId="38" fontId="2" fillId="0" borderId="32" xfId="2" applyFont="1" applyBorder="1" applyAlignment="1" applyProtection="1">
      <alignment vertical="center"/>
      <protection locked="0"/>
    </xf>
    <xf numFmtId="38" fontId="2" fillId="6" borderId="15" xfId="2" applyFont="1" applyFill="1" applyBorder="1" applyAlignment="1" applyProtection="1">
      <alignment vertical="center"/>
    </xf>
    <xf numFmtId="38" fontId="2" fillId="6" borderId="12" xfId="2" applyFont="1" applyFill="1" applyBorder="1" applyAlignment="1" applyProtection="1">
      <alignment vertical="center"/>
    </xf>
    <xf numFmtId="38" fontId="2" fillId="0" borderId="39" xfId="2" applyFont="1" applyBorder="1" applyAlignment="1" applyProtection="1">
      <alignment vertical="center"/>
      <protection locked="0"/>
    </xf>
    <xf numFmtId="177" fontId="2" fillId="8" borderId="15" xfId="2" applyNumberFormat="1" applyFont="1" applyFill="1" applyBorder="1" applyAlignment="1" applyProtection="1">
      <alignment vertical="center"/>
    </xf>
    <xf numFmtId="177" fontId="2" fillId="8" borderId="12" xfId="2" applyNumberFormat="1" applyFont="1" applyFill="1" applyBorder="1" applyAlignment="1" applyProtection="1">
      <alignment vertical="center"/>
    </xf>
    <xf numFmtId="177" fontId="2" fillId="0" borderId="18" xfId="2" applyNumberFormat="1" applyFont="1" applyFill="1" applyBorder="1" applyAlignment="1" applyProtection="1">
      <alignment vertical="center"/>
    </xf>
    <xf numFmtId="177" fontId="2" fillId="0" borderId="21" xfId="2" applyNumberFormat="1" applyFont="1" applyFill="1" applyBorder="1" applyAlignment="1" applyProtection="1">
      <alignment vertical="center"/>
    </xf>
    <xf numFmtId="177" fontId="2" fillId="0" borderId="25" xfId="2" applyNumberFormat="1" applyFont="1" applyFill="1" applyBorder="1" applyAlignment="1" applyProtection="1">
      <alignment vertical="center"/>
    </xf>
    <xf numFmtId="177" fontId="2" fillId="0" borderId="28" xfId="2" applyNumberFormat="1" applyFont="1" applyFill="1" applyBorder="1" applyAlignment="1" applyProtection="1">
      <alignment vertical="center"/>
    </xf>
    <xf numFmtId="177" fontId="2" fillId="6" borderId="29" xfId="2" applyNumberFormat="1" applyFont="1" applyFill="1" applyBorder="1" applyAlignment="1" applyProtection="1">
      <alignment vertical="center"/>
    </xf>
    <xf numFmtId="177" fontId="2" fillId="6" borderId="32" xfId="2" applyNumberFormat="1" applyFont="1" applyFill="1" applyBorder="1" applyAlignment="1" applyProtection="1">
      <alignment vertical="center"/>
    </xf>
    <xf numFmtId="177" fontId="2" fillId="5" borderId="15" xfId="2" applyNumberFormat="1" applyFont="1" applyFill="1" applyBorder="1" applyAlignment="1" applyProtection="1">
      <alignment vertical="center"/>
    </xf>
    <xf numFmtId="177" fontId="2" fillId="5" borderId="12" xfId="2" applyNumberFormat="1" applyFont="1" applyFill="1" applyBorder="1" applyAlignment="1" applyProtection="1">
      <alignment vertical="center"/>
    </xf>
    <xf numFmtId="176" fontId="2" fillId="0" borderId="29" xfId="2" applyNumberFormat="1" applyFont="1" applyBorder="1" applyAlignment="1" applyProtection="1">
      <alignment vertical="center"/>
      <protection locked="0"/>
    </xf>
    <xf numFmtId="176" fontId="2" fillId="0" borderId="32" xfId="2" applyNumberFormat="1" applyFont="1" applyBorder="1" applyAlignment="1" applyProtection="1">
      <alignment vertical="center"/>
      <protection locked="0"/>
    </xf>
    <xf numFmtId="38" fontId="2" fillId="6" borderId="15" xfId="2" applyFont="1" applyFill="1" applyBorder="1" applyAlignment="1" applyProtection="1">
      <alignment vertical="center"/>
      <protection locked="0"/>
    </xf>
    <xf numFmtId="38" fontId="2" fillId="6" borderId="12" xfId="2" applyFont="1" applyFill="1" applyBorder="1" applyAlignment="1" applyProtection="1">
      <alignment vertical="center"/>
      <protection locked="0"/>
    </xf>
    <xf numFmtId="177" fontId="2" fillId="4" borderId="54" xfId="2" applyNumberFormat="1" applyFont="1" applyFill="1" applyBorder="1" applyAlignment="1" applyProtection="1">
      <alignment vertical="center"/>
    </xf>
    <xf numFmtId="177" fontId="2" fillId="4" borderId="51" xfId="2" applyNumberFormat="1" applyFont="1" applyFill="1" applyBorder="1" applyAlignment="1" applyProtection="1">
      <alignment vertical="center"/>
    </xf>
    <xf numFmtId="38" fontId="7" fillId="3" borderId="74" xfId="2" applyFont="1" applyFill="1" applyBorder="1" applyAlignment="1" applyProtection="1">
      <alignment vertical="center"/>
    </xf>
    <xf numFmtId="38" fontId="7" fillId="3" borderId="21" xfId="2" applyFont="1" applyFill="1" applyBorder="1" applyAlignment="1" applyProtection="1">
      <alignment vertical="center"/>
    </xf>
    <xf numFmtId="38" fontId="7" fillId="3" borderId="28" xfId="2" applyFont="1" applyFill="1" applyBorder="1" applyAlignment="1" applyProtection="1">
      <alignment vertical="center"/>
    </xf>
    <xf numFmtId="177" fontId="7" fillId="3" borderId="28" xfId="2" applyNumberFormat="1" applyFont="1" applyFill="1" applyBorder="1" applyAlignment="1" applyProtection="1">
      <alignment vertical="center"/>
    </xf>
    <xf numFmtId="178" fontId="7" fillId="3" borderId="94" xfId="4" applyNumberFormat="1" applyFont="1" applyFill="1" applyBorder="1" applyAlignment="1" applyProtection="1">
      <alignment vertical="center"/>
      <protection locked="0"/>
    </xf>
    <xf numFmtId="38" fontId="2" fillId="3" borderId="58" xfId="2" applyFont="1" applyFill="1" applyBorder="1" applyAlignment="1" applyProtection="1">
      <alignment vertical="center"/>
    </xf>
    <xf numFmtId="38" fontId="2" fillId="3" borderId="74" xfId="2" applyFont="1" applyFill="1" applyBorder="1" applyAlignment="1" applyProtection="1">
      <alignment vertical="center"/>
    </xf>
    <xf numFmtId="38" fontId="2" fillId="3" borderId="18" xfId="2" applyFont="1" applyFill="1" applyBorder="1" applyAlignment="1" applyProtection="1">
      <alignment vertical="center"/>
    </xf>
    <xf numFmtId="38" fontId="2" fillId="3" borderId="21" xfId="2" applyFont="1" applyFill="1" applyBorder="1" applyAlignment="1" applyProtection="1">
      <alignment vertical="center"/>
    </xf>
    <xf numFmtId="38" fontId="2" fillId="3" borderId="25" xfId="2" applyFont="1" applyFill="1" applyBorder="1" applyAlignment="1" applyProtection="1">
      <alignment vertical="center"/>
    </xf>
    <xf numFmtId="38" fontId="2" fillId="3" borderId="28" xfId="2" applyFont="1" applyFill="1" applyBorder="1" applyAlignment="1" applyProtection="1">
      <alignment vertical="center"/>
    </xf>
    <xf numFmtId="177" fontId="2" fillId="3" borderId="25" xfId="2" applyNumberFormat="1" applyFont="1" applyFill="1" applyBorder="1" applyAlignment="1" applyProtection="1">
      <alignment vertical="center"/>
    </xf>
    <xf numFmtId="177" fontId="2" fillId="3" borderId="28" xfId="2" applyNumberFormat="1" applyFont="1" applyFill="1" applyBorder="1" applyAlignment="1" applyProtection="1">
      <alignment vertical="center"/>
    </xf>
    <xf numFmtId="178" fontId="2" fillId="3" borderId="93" xfId="4" applyNumberFormat="1" applyFont="1" applyFill="1" applyBorder="1" applyAlignment="1" applyProtection="1">
      <alignment vertical="center"/>
      <protection locked="0"/>
    </xf>
    <xf numFmtId="178" fontId="2" fillId="3" borderId="94" xfId="4" applyNumberFormat="1" applyFont="1" applyFill="1" applyBorder="1" applyAlignment="1" applyProtection="1">
      <alignment vertical="center"/>
      <protection locked="0"/>
    </xf>
    <xf numFmtId="38" fontId="2" fillId="0" borderId="28" xfId="2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horizontal="left" shrinkToFit="1"/>
      <protection locked="0"/>
    </xf>
    <xf numFmtId="0" fontId="5" fillId="2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right" shrinkToFit="1"/>
      <protection locked="0"/>
    </xf>
    <xf numFmtId="0" fontId="7" fillId="2" borderId="0" xfId="1" applyFont="1" applyFill="1" applyBorder="1" applyAlignment="1" applyProtection="1">
      <alignment horizontal="right" shrinkToFit="1"/>
      <protection locked="0"/>
    </xf>
    <xf numFmtId="178" fontId="7" fillId="3" borderId="62" xfId="4" applyNumberFormat="1" applyFont="1" applyFill="1" applyBorder="1" applyAlignment="1" applyProtection="1">
      <alignment horizontal="right" vertical="center"/>
      <protection locked="0"/>
    </xf>
    <xf numFmtId="0" fontId="8" fillId="0" borderId="0" xfId="1" applyFont="1" applyBorder="1" applyAlignment="1" applyProtection="1">
      <alignment horizontal="left" vertical="center"/>
      <protection locked="0"/>
    </xf>
    <xf numFmtId="177" fontId="7" fillId="3" borderId="46" xfId="2" applyNumberFormat="1" applyFont="1" applyFill="1" applyBorder="1" applyAlignment="1" applyProtection="1">
      <alignment horizontal="right" vertical="center"/>
    </xf>
    <xf numFmtId="178" fontId="7" fillId="3" borderId="61" xfId="4" applyNumberFormat="1" applyFont="1" applyFill="1" applyBorder="1" applyAlignment="1" applyProtection="1">
      <alignment horizontal="right" vertical="center"/>
      <protection locked="0"/>
    </xf>
    <xf numFmtId="178" fontId="7" fillId="3" borderId="54" xfId="4" applyNumberFormat="1" applyFont="1" applyFill="1" applyBorder="1" applyAlignment="1" applyProtection="1">
      <alignment horizontal="right" vertical="center"/>
      <protection locked="0"/>
    </xf>
    <xf numFmtId="178" fontId="7" fillId="3" borderId="93" xfId="4" applyNumberFormat="1" applyFont="1" applyFill="1" applyBorder="1" applyAlignment="1" applyProtection="1">
      <alignment horizontal="right" vertical="center"/>
      <protection locked="0"/>
    </xf>
    <xf numFmtId="177" fontId="7" fillId="3" borderId="47" xfId="2" applyNumberFormat="1" applyFont="1" applyFill="1" applyBorder="1" applyAlignment="1" applyProtection="1">
      <alignment horizontal="right" vertical="center"/>
      <protection locked="0"/>
    </xf>
    <xf numFmtId="177" fontId="7" fillId="3" borderId="46" xfId="2" applyNumberFormat="1" applyFont="1" applyFill="1" applyBorder="1" applyAlignment="1" applyProtection="1">
      <alignment horizontal="right" vertical="center"/>
      <protection locked="0"/>
    </xf>
    <xf numFmtId="177" fontId="7" fillId="3" borderId="25" xfId="2" applyNumberFormat="1" applyFont="1" applyFill="1" applyBorder="1" applyAlignment="1" applyProtection="1">
      <alignment horizontal="right" vertical="center"/>
    </xf>
    <xf numFmtId="38" fontId="7" fillId="3" borderId="46" xfId="2" applyFont="1" applyFill="1" applyBorder="1" applyAlignment="1" applyProtection="1">
      <alignment horizontal="right" vertical="center"/>
    </xf>
    <xf numFmtId="38" fontId="7" fillId="3" borderId="47" xfId="2" applyFont="1" applyFill="1" applyBorder="1" applyAlignment="1" applyProtection="1">
      <alignment horizontal="right" vertical="center"/>
    </xf>
    <xf numFmtId="38" fontId="7" fillId="3" borderId="25" xfId="2" applyFont="1" applyFill="1" applyBorder="1" applyAlignment="1" applyProtection="1">
      <alignment horizontal="right" vertical="center"/>
    </xf>
    <xf numFmtId="38" fontId="7" fillId="0" borderId="47" xfId="2" applyFont="1" applyBorder="1" applyAlignment="1" applyProtection="1">
      <alignment horizontal="right" vertical="center"/>
      <protection locked="0"/>
    </xf>
    <xf numFmtId="38" fontId="7" fillId="0" borderId="46" xfId="2" applyFont="1" applyBorder="1" applyAlignment="1" applyProtection="1">
      <alignment horizontal="right" vertical="center"/>
      <protection locked="0"/>
    </xf>
    <xf numFmtId="38" fontId="7" fillId="3" borderId="43" xfId="2" applyFont="1" applyFill="1" applyBorder="1" applyAlignment="1" applyProtection="1">
      <alignment horizontal="right" vertical="center"/>
    </xf>
    <xf numFmtId="38" fontId="7" fillId="3" borderId="57" xfId="2" applyFont="1" applyFill="1" applyBorder="1" applyAlignment="1" applyProtection="1">
      <alignment horizontal="right" vertical="center"/>
    </xf>
    <xf numFmtId="177" fontId="7" fillId="4" borderId="54" xfId="2" applyNumberFormat="1" applyFont="1" applyFill="1" applyBorder="1" applyAlignment="1" applyProtection="1">
      <alignment horizontal="right" vertical="center"/>
    </xf>
    <xf numFmtId="177" fontId="7" fillId="4" borderId="53" xfId="2" applyNumberFormat="1" applyFont="1" applyFill="1" applyBorder="1" applyAlignment="1" applyProtection="1">
      <alignment horizontal="right" vertical="center"/>
    </xf>
    <xf numFmtId="177" fontId="7" fillId="4" borderId="68" xfId="2" applyNumberFormat="1" applyFont="1" applyFill="1" applyBorder="1" applyAlignment="1" applyProtection="1">
      <alignment horizontal="right" vertical="center"/>
    </xf>
    <xf numFmtId="0" fontId="8" fillId="8" borderId="55" xfId="1" applyFont="1" applyFill="1" applyBorder="1" applyAlignment="1" applyProtection="1">
      <alignment horizontal="center" vertical="center" textRotation="255" shrinkToFit="1"/>
    </xf>
    <xf numFmtId="0" fontId="8" fillId="8" borderId="23" xfId="1" applyFont="1" applyFill="1" applyBorder="1" applyAlignment="1" applyProtection="1">
      <alignment horizontal="center" vertical="center" textRotation="255" shrinkToFit="1"/>
    </xf>
    <xf numFmtId="0" fontId="8" fillId="8" borderId="59" xfId="1" applyFont="1" applyFill="1" applyBorder="1" applyAlignment="1" applyProtection="1">
      <alignment horizontal="center" vertical="center" textRotation="255" shrinkToFit="1"/>
    </xf>
    <xf numFmtId="0" fontId="8" fillId="3" borderId="6" xfId="1" applyFont="1" applyFill="1" applyBorder="1" applyAlignment="1" applyProtection="1">
      <alignment horizontal="distributed" vertical="center" shrinkToFit="1"/>
    </xf>
    <xf numFmtId="0" fontId="8" fillId="3" borderId="3" xfId="1" applyFont="1" applyFill="1" applyBorder="1" applyAlignment="1" applyProtection="1">
      <alignment horizontal="distributed" vertical="center" shrinkToFit="1"/>
    </xf>
    <xf numFmtId="38" fontId="7" fillId="0" borderId="56" xfId="2" applyFont="1" applyBorder="1" applyAlignment="1" applyProtection="1">
      <alignment horizontal="right" vertical="center"/>
      <protection locked="0"/>
    </xf>
    <xf numFmtId="38" fontId="7" fillId="0" borderId="57" xfId="2" applyFont="1" applyBorder="1" applyAlignment="1" applyProtection="1">
      <alignment horizontal="right" vertical="center"/>
      <protection locked="0"/>
    </xf>
    <xf numFmtId="38" fontId="7" fillId="3" borderId="58" xfId="2" applyFont="1" applyFill="1" applyBorder="1" applyAlignment="1" applyProtection="1">
      <alignment horizontal="right" vertical="center"/>
    </xf>
    <xf numFmtId="0" fontId="8" fillId="3" borderId="24" xfId="1" applyFont="1" applyFill="1" applyBorder="1" applyAlignment="1" applyProtection="1">
      <alignment horizontal="center" vertical="center" shrinkToFit="1"/>
    </xf>
    <xf numFmtId="0" fontId="8" fillId="3" borderId="60" xfId="1" applyFont="1" applyFill="1" applyBorder="1" applyAlignment="1" applyProtection="1">
      <alignment horizontal="center" vertical="center" shrinkToFit="1"/>
    </xf>
    <xf numFmtId="38" fontId="7" fillId="0" borderId="44" xfId="2" applyFont="1" applyBorder="1" applyAlignment="1" applyProtection="1">
      <alignment horizontal="right" vertical="center"/>
      <protection locked="0"/>
    </xf>
    <xf numFmtId="38" fontId="7" fillId="0" borderId="43" xfId="2" applyFont="1" applyBorder="1" applyAlignment="1" applyProtection="1">
      <alignment horizontal="right" vertical="center"/>
      <protection locked="0"/>
    </xf>
    <xf numFmtId="38" fontId="7" fillId="3" borderId="18" xfId="2" applyFont="1" applyFill="1" applyBorder="1" applyAlignment="1" applyProtection="1">
      <alignment horizontal="right" vertical="center"/>
    </xf>
    <xf numFmtId="0" fontId="8" fillId="4" borderId="50" xfId="1" applyFont="1" applyFill="1" applyBorder="1" applyAlignment="1" applyProtection="1">
      <alignment horizontal="distributed" vertical="center" shrinkToFit="1"/>
    </xf>
    <xf numFmtId="0" fontId="8" fillId="4" borderId="51" xfId="1" applyFont="1" applyFill="1" applyBorder="1" applyAlignment="1" applyProtection="1">
      <alignment horizontal="distributed" vertical="center" shrinkToFit="1"/>
    </xf>
    <xf numFmtId="177" fontId="7" fillId="4" borderId="52" xfId="2" applyNumberFormat="1" applyFont="1" applyFill="1" applyBorder="1" applyAlignment="1" applyProtection="1">
      <alignment horizontal="right" vertical="center"/>
    </xf>
    <xf numFmtId="177" fontId="7" fillId="4" borderId="51" xfId="2" applyNumberFormat="1" applyFont="1" applyFill="1" applyBorder="1" applyAlignment="1" applyProtection="1">
      <alignment horizontal="right" vertical="center"/>
    </xf>
    <xf numFmtId="177" fontId="7" fillId="4" borderId="90" xfId="2" applyNumberFormat="1" applyFont="1" applyFill="1" applyBorder="1" applyAlignment="1" applyProtection="1">
      <alignment horizontal="right" vertical="center"/>
    </xf>
    <xf numFmtId="177" fontId="7" fillId="4" borderId="89" xfId="2" applyNumberFormat="1" applyFont="1" applyFill="1" applyBorder="1" applyAlignment="1" applyProtection="1">
      <alignment horizontal="right" vertical="center"/>
    </xf>
    <xf numFmtId="177" fontId="7" fillId="5" borderId="41" xfId="2" applyNumberFormat="1" applyFont="1" applyFill="1" applyBorder="1" applyAlignment="1" applyProtection="1">
      <alignment horizontal="right" vertical="center"/>
    </xf>
    <xf numFmtId="177" fontId="7" fillId="8" borderId="15" xfId="2" applyNumberFormat="1" applyFont="1" applyFill="1" applyBorder="1" applyAlignment="1" applyProtection="1">
      <alignment horizontal="right" vertical="center"/>
    </xf>
    <xf numFmtId="177" fontId="7" fillId="8" borderId="82" xfId="2" applyNumberFormat="1" applyFont="1" applyFill="1" applyBorder="1" applyAlignment="1" applyProtection="1">
      <alignment horizontal="right" vertical="center"/>
    </xf>
    <xf numFmtId="0" fontId="8" fillId="5" borderId="11" xfId="1" applyFont="1" applyFill="1" applyBorder="1" applyAlignment="1" applyProtection="1">
      <alignment horizontal="distributed" vertical="center" shrinkToFit="1"/>
    </xf>
    <xf numFmtId="0" fontId="8" fillId="5" borderId="12" xfId="1" applyFont="1" applyFill="1" applyBorder="1" applyAlignment="1" applyProtection="1">
      <alignment horizontal="distributed" vertical="center" shrinkToFit="1"/>
    </xf>
    <xf numFmtId="177" fontId="7" fillId="5" borderId="13" xfId="2" applyNumberFormat="1" applyFont="1" applyFill="1" applyBorder="1" applyAlignment="1" applyProtection="1">
      <alignment horizontal="right" vertical="center"/>
    </xf>
    <xf numFmtId="177" fontId="7" fillId="5" borderId="14" xfId="2" applyNumberFormat="1" applyFont="1" applyFill="1" applyBorder="1" applyAlignment="1" applyProtection="1">
      <alignment horizontal="right" vertical="center"/>
    </xf>
    <xf numFmtId="177" fontId="7" fillId="5" borderId="12" xfId="2" applyNumberFormat="1" applyFont="1" applyFill="1" applyBorder="1" applyAlignment="1" applyProtection="1">
      <alignment horizontal="right" vertical="center"/>
    </xf>
    <xf numFmtId="177" fontId="7" fillId="5" borderId="15" xfId="2" applyNumberFormat="1" applyFont="1" applyFill="1" applyBorder="1" applyAlignment="1" applyProtection="1">
      <alignment horizontal="right" vertical="center"/>
    </xf>
    <xf numFmtId="177" fontId="7" fillId="8" borderId="14" xfId="2" applyNumberFormat="1" applyFont="1" applyFill="1" applyBorder="1" applyAlignment="1" applyProtection="1">
      <alignment horizontal="right" vertical="center"/>
    </xf>
    <xf numFmtId="177" fontId="7" fillId="5" borderId="83" xfId="2" applyNumberFormat="1" applyFont="1" applyFill="1" applyBorder="1" applyAlignment="1" applyProtection="1">
      <alignment horizontal="right" vertical="center"/>
    </xf>
    <xf numFmtId="0" fontId="8" fillId="8" borderId="7" xfId="1" applyFont="1" applyFill="1" applyBorder="1" applyAlignment="1" applyProtection="1">
      <alignment horizontal="distributed" vertical="center" shrinkToFit="1"/>
    </xf>
    <xf numFmtId="0" fontId="8" fillId="8" borderId="1" xfId="1" applyFont="1" applyFill="1" applyBorder="1" applyAlignment="1" applyProtection="1">
      <alignment horizontal="distributed" vertical="center" shrinkToFit="1"/>
    </xf>
    <xf numFmtId="177" fontId="7" fillId="8" borderId="13" xfId="2" applyNumberFormat="1" applyFont="1" applyFill="1" applyBorder="1" applyAlignment="1" applyProtection="1">
      <alignment horizontal="right" vertical="center"/>
    </xf>
    <xf numFmtId="177" fontId="7" fillId="8" borderId="12" xfId="2" applyNumberFormat="1" applyFont="1" applyFill="1" applyBorder="1" applyAlignment="1" applyProtection="1">
      <alignment horizontal="right" vertical="center"/>
    </xf>
    <xf numFmtId="0" fontId="8" fillId="8" borderId="16" xfId="1" applyFont="1" applyFill="1" applyBorder="1" applyAlignment="1" applyProtection="1">
      <alignment horizontal="center" vertical="center" textRotation="255" shrinkToFit="1"/>
    </xf>
    <xf numFmtId="38" fontId="7" fillId="0" borderId="33" xfId="2" applyFont="1" applyBorder="1" applyAlignment="1" applyProtection="1">
      <alignment horizontal="right" vertical="center"/>
      <protection locked="0"/>
    </xf>
    <xf numFmtId="38" fontId="7" fillId="0" borderId="81" xfId="2" applyFont="1" applyBorder="1" applyAlignment="1" applyProtection="1">
      <alignment horizontal="right" vertical="center"/>
      <protection locked="0"/>
    </xf>
    <xf numFmtId="38" fontId="7" fillId="6" borderId="13" xfId="2" applyFont="1" applyFill="1" applyBorder="1" applyAlignment="1" applyProtection="1">
      <alignment horizontal="right" vertical="center"/>
      <protection locked="0"/>
    </xf>
    <xf numFmtId="38" fontId="7" fillId="6" borderId="14" xfId="2" applyFont="1" applyFill="1" applyBorder="1" applyAlignment="1" applyProtection="1">
      <alignment horizontal="right" vertical="center"/>
      <protection locked="0"/>
    </xf>
    <xf numFmtId="38" fontId="7" fillId="6" borderId="15" xfId="2" applyFont="1" applyFill="1" applyBorder="1" applyAlignment="1" applyProtection="1">
      <alignment horizontal="right" vertical="center"/>
      <protection locked="0"/>
    </xf>
    <xf numFmtId="38" fontId="7" fillId="6" borderId="12" xfId="2" applyFont="1" applyFill="1" applyBorder="1" applyAlignment="1" applyProtection="1">
      <alignment horizontal="right" vertical="center"/>
      <protection locked="0"/>
    </xf>
    <xf numFmtId="176" fontId="7" fillId="0" borderId="25" xfId="2" applyNumberFormat="1" applyFont="1" applyBorder="1" applyAlignment="1" applyProtection="1">
      <alignment horizontal="right" vertical="center"/>
      <protection locked="0"/>
    </xf>
    <xf numFmtId="176" fontId="7" fillId="0" borderId="27" xfId="2" applyNumberFormat="1" applyFont="1" applyBorder="1" applyAlignment="1" applyProtection="1">
      <alignment horizontal="right" vertical="center"/>
      <protection locked="0"/>
    </xf>
    <xf numFmtId="38" fontId="7" fillId="6" borderId="82" xfId="2" applyFont="1" applyFill="1" applyBorder="1" applyAlignment="1" applyProtection="1">
      <alignment horizontal="right" vertical="center"/>
      <protection locked="0"/>
    </xf>
    <xf numFmtId="38" fontId="7" fillId="0" borderId="25" xfId="2" applyFont="1" applyBorder="1" applyAlignment="1" applyProtection="1">
      <alignment horizontal="right" vertical="center"/>
      <protection locked="0"/>
    </xf>
    <xf numFmtId="38" fontId="7" fillId="0" borderId="80" xfId="2" applyFont="1" applyBorder="1" applyAlignment="1" applyProtection="1">
      <alignment horizontal="right" vertical="center"/>
      <protection locked="0"/>
    </xf>
    <xf numFmtId="38" fontId="7" fillId="0" borderId="26" xfId="2" applyFont="1" applyBorder="1" applyAlignment="1" applyProtection="1">
      <alignment horizontal="right" vertical="center"/>
      <protection locked="0"/>
    </xf>
    <xf numFmtId="38" fontId="7" fillId="0" borderId="27" xfId="2" applyFont="1" applyBorder="1" applyAlignment="1" applyProtection="1">
      <alignment horizontal="right" vertical="center"/>
      <protection locked="0"/>
    </xf>
    <xf numFmtId="38" fontId="7" fillId="0" borderId="28" xfId="2" applyFont="1" applyBorder="1" applyAlignment="1" applyProtection="1">
      <alignment horizontal="right" vertical="center"/>
      <protection locked="0"/>
    </xf>
    <xf numFmtId="38" fontId="7" fillId="6" borderId="15" xfId="2" applyFont="1" applyFill="1" applyBorder="1" applyAlignment="1" applyProtection="1">
      <alignment horizontal="right" vertical="center"/>
    </xf>
    <xf numFmtId="38" fontId="7" fillId="6" borderId="14" xfId="2" applyFont="1" applyFill="1" applyBorder="1" applyAlignment="1" applyProtection="1">
      <alignment horizontal="right" vertical="center"/>
    </xf>
    <xf numFmtId="0" fontId="8" fillId="6" borderId="22" xfId="1" applyFont="1" applyFill="1" applyBorder="1" applyAlignment="1" applyProtection="1">
      <alignment horizontal="center" vertical="center" textRotation="255" shrinkToFit="1"/>
    </xf>
    <xf numFmtId="0" fontId="8" fillId="6" borderId="34" xfId="1" applyFont="1" applyFill="1" applyBorder="1" applyAlignment="1" applyProtection="1">
      <alignment horizontal="center" vertical="center" textRotation="255" shrinkToFit="1"/>
    </xf>
    <xf numFmtId="0" fontId="8" fillId="6" borderId="10" xfId="1" applyFont="1" applyFill="1" applyBorder="1" applyAlignment="1" applyProtection="1">
      <alignment horizontal="center" vertical="center" textRotation="255" shrinkToFit="1"/>
    </xf>
    <xf numFmtId="38" fontId="7" fillId="0" borderId="22" xfId="2" applyFont="1" applyBorder="1" applyAlignment="1" applyProtection="1">
      <alignment horizontal="right" vertical="center"/>
      <protection locked="0"/>
    </xf>
    <xf numFmtId="38" fontId="7" fillId="0" borderId="79" xfId="2" applyFont="1" applyBorder="1" applyAlignment="1" applyProtection="1">
      <alignment horizontal="right" vertical="center"/>
      <protection locked="0"/>
    </xf>
    <xf numFmtId="176" fontId="7" fillId="0" borderId="26" xfId="2" applyNumberFormat="1" applyFont="1" applyBorder="1" applyAlignment="1" applyProtection="1">
      <alignment horizontal="right" vertical="center"/>
      <protection locked="0"/>
    </xf>
    <xf numFmtId="176" fontId="7" fillId="0" borderId="28" xfId="2" applyNumberFormat="1" applyFont="1" applyBorder="1" applyAlignment="1" applyProtection="1">
      <alignment horizontal="right" vertical="center"/>
      <protection locked="0"/>
    </xf>
    <xf numFmtId="38" fontId="7" fillId="0" borderId="18" xfId="2" applyFont="1" applyBorder="1" applyAlignment="1" applyProtection="1">
      <alignment horizontal="right" vertical="center"/>
      <protection locked="0"/>
    </xf>
    <xf numFmtId="38" fontId="7" fillId="0" borderId="20" xfId="2" applyFont="1" applyBorder="1" applyAlignment="1" applyProtection="1">
      <alignment horizontal="right" vertical="center"/>
      <protection locked="0"/>
    </xf>
    <xf numFmtId="38" fontId="7" fillId="0" borderId="19" xfId="2" applyFont="1" applyBorder="1" applyAlignment="1" applyProtection="1">
      <alignment horizontal="right" vertical="center"/>
      <protection locked="0"/>
    </xf>
    <xf numFmtId="38" fontId="7" fillId="0" borderId="21" xfId="2" applyFont="1" applyBorder="1" applyAlignment="1" applyProtection="1">
      <alignment horizontal="right" vertical="center"/>
      <protection locked="0"/>
    </xf>
    <xf numFmtId="176" fontId="7" fillId="0" borderId="29" xfId="2" applyNumberFormat="1" applyFont="1" applyBorder="1" applyAlignment="1" applyProtection="1">
      <alignment horizontal="right" vertical="center"/>
      <protection locked="0"/>
    </xf>
    <xf numFmtId="176" fontId="7" fillId="0" borderId="31" xfId="2" applyNumberFormat="1" applyFont="1" applyBorder="1" applyAlignment="1" applyProtection="1">
      <alignment horizontal="right" vertical="center"/>
      <protection locked="0"/>
    </xf>
    <xf numFmtId="38" fontId="7" fillId="6" borderId="13" xfId="2" applyFont="1" applyFill="1" applyBorder="1" applyAlignment="1" applyProtection="1">
      <alignment horizontal="right" vertical="center"/>
    </xf>
    <xf numFmtId="38" fontId="7" fillId="6" borderId="12" xfId="2" applyFont="1" applyFill="1" applyBorder="1" applyAlignment="1" applyProtection="1">
      <alignment horizontal="right" vertical="center"/>
    </xf>
    <xf numFmtId="176" fontId="7" fillId="0" borderId="30" xfId="2" applyNumberFormat="1" applyFont="1" applyBorder="1" applyAlignment="1" applyProtection="1">
      <alignment horizontal="right" vertical="center"/>
      <protection locked="0"/>
    </xf>
    <xf numFmtId="176" fontId="7" fillId="0" borderId="32" xfId="2" applyNumberFormat="1" applyFont="1" applyBorder="1" applyAlignment="1" applyProtection="1">
      <alignment horizontal="right" vertical="center"/>
      <protection locked="0"/>
    </xf>
    <xf numFmtId="38" fontId="7" fillId="6" borderId="82" xfId="2" applyFont="1" applyFill="1" applyBorder="1" applyAlignment="1" applyProtection="1">
      <alignment horizontal="right" vertical="center"/>
    </xf>
    <xf numFmtId="177" fontId="7" fillId="8" borderId="41" xfId="2" applyNumberFormat="1" applyFont="1" applyFill="1" applyBorder="1" applyAlignment="1" applyProtection="1">
      <alignment horizontal="right" vertical="center"/>
    </xf>
    <xf numFmtId="177" fontId="7" fillId="8" borderId="83" xfId="2" applyNumberFormat="1" applyFont="1" applyFill="1" applyBorder="1" applyAlignment="1" applyProtection="1">
      <alignment horizontal="right" vertical="center"/>
    </xf>
    <xf numFmtId="0" fontId="8" fillId="5" borderId="7" xfId="1" applyFont="1" applyFill="1" applyBorder="1" applyAlignment="1" applyProtection="1">
      <alignment horizontal="distributed" vertical="center" wrapText="1" shrinkToFit="1"/>
    </xf>
    <xf numFmtId="0" fontId="8" fillId="5" borderId="1" xfId="1" applyFont="1" applyFill="1" applyBorder="1" applyAlignment="1" applyProtection="1">
      <alignment horizontal="distributed" vertical="center" wrapText="1" shrinkToFit="1"/>
    </xf>
    <xf numFmtId="0" fontId="8" fillId="5" borderId="49" xfId="1" applyFont="1" applyFill="1" applyBorder="1" applyAlignment="1" applyProtection="1">
      <alignment horizontal="distributed" vertical="center" wrapText="1" shrinkToFit="1"/>
    </xf>
    <xf numFmtId="177" fontId="7" fillId="6" borderId="48" xfId="2" applyNumberFormat="1" applyFont="1" applyFill="1" applyBorder="1" applyAlignment="1" applyProtection="1">
      <alignment horizontal="right" vertical="center"/>
    </xf>
    <xf numFmtId="177" fontId="7" fillId="6" borderId="86" xfId="2" applyNumberFormat="1" applyFont="1" applyFill="1" applyBorder="1" applyAlignment="1" applyProtection="1">
      <alignment horizontal="right" vertical="center"/>
    </xf>
    <xf numFmtId="177" fontId="7" fillId="6" borderId="30" xfId="2" applyNumberFormat="1" applyFont="1" applyFill="1" applyBorder="1" applyAlignment="1" applyProtection="1">
      <alignment horizontal="right" vertical="center"/>
    </xf>
    <xf numFmtId="177" fontId="7" fillId="6" borderId="32" xfId="2" applyNumberFormat="1" applyFont="1" applyFill="1" applyBorder="1" applyAlignment="1" applyProtection="1">
      <alignment horizontal="right" vertical="center"/>
    </xf>
    <xf numFmtId="177" fontId="7" fillId="6" borderId="29" xfId="2" applyNumberFormat="1" applyFont="1" applyFill="1" applyBorder="1" applyAlignment="1" applyProtection="1">
      <alignment horizontal="right" vertical="center"/>
    </xf>
    <xf numFmtId="0" fontId="8" fillId="6" borderId="18" xfId="1" applyFont="1" applyFill="1" applyBorder="1" applyAlignment="1" applyProtection="1">
      <alignment horizontal="center" vertical="center" textRotation="255" shrinkToFit="1"/>
    </xf>
    <xf numFmtId="0" fontId="8" fillId="6" borderId="25" xfId="1" applyFont="1" applyFill="1" applyBorder="1" applyAlignment="1" applyProtection="1">
      <alignment horizontal="center" vertical="center" textRotation="255" shrinkToFit="1"/>
    </xf>
    <xf numFmtId="0" fontId="8" fillId="6" borderId="29" xfId="1" applyFont="1" applyFill="1" applyBorder="1" applyAlignment="1" applyProtection="1">
      <alignment horizontal="center" vertical="center" textRotation="255" shrinkToFit="1"/>
    </xf>
    <xf numFmtId="177" fontId="7" fillId="0" borderId="46" xfId="2" applyNumberFormat="1" applyFont="1" applyFill="1" applyBorder="1" applyAlignment="1" applyProtection="1">
      <alignment horizontal="right" vertical="center"/>
    </xf>
    <xf numFmtId="177" fontId="7" fillId="0" borderId="85" xfId="2" applyNumberFormat="1" applyFont="1" applyFill="1" applyBorder="1" applyAlignment="1" applyProtection="1">
      <alignment horizontal="right" vertical="center"/>
    </xf>
    <xf numFmtId="177" fontId="7" fillId="0" borderId="43" xfId="2" applyNumberFormat="1" applyFont="1" applyFill="1" applyBorder="1" applyAlignment="1" applyProtection="1">
      <alignment horizontal="right" vertical="center"/>
    </xf>
    <xf numFmtId="177" fontId="7" fillId="0" borderId="87" xfId="2" applyNumberFormat="1" applyFont="1" applyFill="1" applyBorder="1" applyAlignment="1" applyProtection="1">
      <alignment horizontal="right" vertical="center"/>
    </xf>
    <xf numFmtId="177" fontId="7" fillId="0" borderId="26" xfId="2" applyNumberFormat="1" applyFont="1" applyFill="1" applyBorder="1" applyAlignment="1" applyProtection="1">
      <alignment horizontal="right" vertical="center"/>
    </xf>
    <xf numFmtId="177" fontId="7" fillId="0" borderId="28" xfId="2" applyNumberFormat="1" applyFont="1" applyFill="1" applyBorder="1" applyAlignment="1" applyProtection="1">
      <alignment horizontal="right" vertical="center"/>
    </xf>
    <xf numFmtId="177" fontId="7" fillId="0" borderId="25" xfId="2" applyNumberFormat="1" applyFont="1" applyFill="1" applyBorder="1" applyAlignment="1" applyProtection="1">
      <alignment horizontal="right" vertical="center"/>
    </xf>
    <xf numFmtId="177" fontId="7" fillId="0" borderId="17" xfId="2" applyNumberFormat="1" applyFont="1" applyFill="1" applyBorder="1" applyAlignment="1" applyProtection="1">
      <alignment horizontal="right" vertical="center"/>
    </xf>
    <xf numFmtId="177" fontId="7" fillId="0" borderId="84" xfId="2" applyNumberFormat="1" applyFont="1" applyFill="1" applyBorder="1" applyAlignment="1" applyProtection="1">
      <alignment horizontal="right" vertical="center"/>
    </xf>
    <xf numFmtId="177" fontId="7" fillId="0" borderId="19" xfId="2" applyNumberFormat="1" applyFont="1" applyFill="1" applyBorder="1" applyAlignment="1" applyProtection="1">
      <alignment horizontal="right" vertical="center"/>
    </xf>
    <xf numFmtId="177" fontId="7" fillId="0" borderId="21" xfId="2" applyNumberFormat="1" applyFont="1" applyFill="1" applyBorder="1" applyAlignment="1" applyProtection="1">
      <alignment horizontal="right" vertical="center"/>
    </xf>
    <xf numFmtId="177" fontId="7" fillId="0" borderId="18" xfId="2" applyNumberFormat="1" applyFont="1" applyFill="1" applyBorder="1" applyAlignment="1" applyProtection="1">
      <alignment horizontal="right" vertical="center"/>
    </xf>
    <xf numFmtId="38" fontId="7" fillId="6" borderId="41" xfId="2" applyFont="1" applyFill="1" applyBorder="1" applyAlignment="1" applyProtection="1">
      <alignment horizontal="right" vertical="center"/>
    </xf>
    <xf numFmtId="38" fontId="7" fillId="6" borderId="83" xfId="2" applyFont="1" applyFill="1" applyBorder="1" applyAlignment="1" applyProtection="1">
      <alignment horizontal="right" vertical="center"/>
    </xf>
    <xf numFmtId="0" fontId="8" fillId="8" borderId="7" xfId="3" applyFont="1" applyFill="1" applyBorder="1" applyAlignment="1" applyProtection="1">
      <alignment horizontal="distributed" vertical="center" shrinkToFit="1"/>
    </xf>
    <xf numFmtId="0" fontId="8" fillId="8" borderId="1" xfId="3" applyFont="1" applyFill="1" applyBorder="1" applyAlignment="1" applyProtection="1">
      <alignment horizontal="distributed" vertical="center" shrinkToFit="1"/>
    </xf>
    <xf numFmtId="38" fontId="7" fillId="0" borderId="30" xfId="2" applyFont="1" applyBorder="1" applyAlignment="1" applyProtection="1">
      <alignment horizontal="right" vertical="center"/>
      <protection locked="0"/>
    </xf>
    <xf numFmtId="38" fontId="7" fillId="0" borderId="31" xfId="2" applyFont="1" applyBorder="1" applyAlignment="1" applyProtection="1">
      <alignment horizontal="right" vertical="center"/>
      <protection locked="0"/>
    </xf>
    <xf numFmtId="38" fontId="7" fillId="0" borderId="29" xfId="2" applyFont="1" applyBorder="1" applyAlignment="1" applyProtection="1">
      <alignment horizontal="right" vertical="center"/>
      <protection locked="0"/>
    </xf>
    <xf numFmtId="38" fontId="7" fillId="0" borderId="32" xfId="2" applyFont="1" applyBorder="1" applyAlignment="1" applyProtection="1">
      <alignment horizontal="right" vertical="center"/>
      <protection locked="0"/>
    </xf>
    <xf numFmtId="38" fontId="7" fillId="0" borderId="38" xfId="2" applyFont="1" applyBorder="1" applyAlignment="1" applyProtection="1">
      <alignment horizontal="right" vertical="center"/>
      <protection locked="0"/>
    </xf>
    <xf numFmtId="38" fontId="7" fillId="0" borderId="37" xfId="2" applyFont="1" applyBorder="1" applyAlignment="1" applyProtection="1">
      <alignment horizontal="right" vertical="center"/>
      <protection locked="0"/>
    </xf>
    <xf numFmtId="38" fontId="7" fillId="0" borderId="36" xfId="2" applyFont="1" applyBorder="1" applyAlignment="1" applyProtection="1">
      <alignment horizontal="right" vertical="center"/>
      <protection locked="0"/>
    </xf>
    <xf numFmtId="38" fontId="7" fillId="0" borderId="39" xfId="2" applyFont="1" applyBorder="1" applyAlignment="1" applyProtection="1">
      <alignment horizontal="right" vertical="center"/>
      <protection locked="0"/>
    </xf>
    <xf numFmtId="0" fontId="8" fillId="6" borderId="24" xfId="1" applyFont="1" applyFill="1" applyBorder="1" applyAlignment="1" applyProtection="1">
      <alignment horizontal="center" vertical="center" textRotation="255" shrinkToFit="1"/>
    </xf>
    <xf numFmtId="177" fontId="7" fillId="4" borderId="10" xfId="2" applyNumberFormat="1" applyFont="1" applyFill="1" applyBorder="1" applyAlignment="1" applyProtection="1">
      <alignment horizontal="right" vertical="center"/>
    </xf>
    <xf numFmtId="177" fontId="7" fillId="4" borderId="64" xfId="2" applyNumberFormat="1" applyFont="1" applyFill="1" applyBorder="1" applyAlignment="1" applyProtection="1">
      <alignment horizontal="right" vertical="center"/>
    </xf>
    <xf numFmtId="0" fontId="8" fillId="6" borderId="17" xfId="1" applyFont="1" applyFill="1" applyBorder="1" applyAlignment="1" applyProtection="1">
      <alignment horizontal="center" vertical="center" textRotation="255" shrinkToFit="1"/>
    </xf>
    <xf numFmtId="177" fontId="7" fillId="4" borderId="9" xfId="2" applyNumberFormat="1" applyFont="1" applyFill="1" applyBorder="1" applyAlignment="1" applyProtection="1">
      <alignment horizontal="right" vertical="center"/>
    </xf>
    <xf numFmtId="0" fontId="8" fillId="4" borderId="7" xfId="1" applyFont="1" applyFill="1" applyBorder="1" applyAlignment="1" applyProtection="1">
      <alignment horizontal="center" vertical="center" shrinkToFit="1"/>
    </xf>
    <xf numFmtId="0" fontId="8" fillId="4" borderId="1" xfId="1" applyFont="1" applyFill="1" applyBorder="1" applyAlignment="1" applyProtection="1">
      <alignment horizontal="center" vertical="center" shrinkToFit="1"/>
    </xf>
    <xf numFmtId="177" fontId="7" fillId="0" borderId="8" xfId="2" applyNumberFormat="1" applyFont="1" applyFill="1" applyBorder="1" applyAlignment="1" applyProtection="1">
      <alignment horizontal="right" vertical="center"/>
      <protection locked="0"/>
    </xf>
    <xf numFmtId="177" fontId="7" fillId="0" borderId="9" xfId="2" applyNumberFormat="1" applyFont="1" applyFill="1" applyBorder="1" applyAlignment="1" applyProtection="1">
      <alignment horizontal="right" vertical="center"/>
      <protection locked="0"/>
    </xf>
    <xf numFmtId="177" fontId="7" fillId="4" borderId="1" xfId="2" applyNumberFormat="1" applyFont="1" applyFill="1" applyBorder="1" applyAlignment="1" applyProtection="1">
      <alignment horizontal="right" vertical="center"/>
    </xf>
    <xf numFmtId="0" fontId="7" fillId="0" borderId="91" xfId="1" applyFont="1" applyFill="1" applyBorder="1" applyAlignment="1" applyProtection="1">
      <alignment horizontal="right" vertical="center"/>
      <protection locked="0"/>
    </xf>
    <xf numFmtId="0" fontId="7" fillId="0" borderId="57" xfId="1" applyFont="1" applyFill="1" applyBorder="1" applyAlignment="1" applyProtection="1">
      <alignment horizontal="right" vertical="center"/>
      <protection locked="0"/>
    </xf>
    <xf numFmtId="0" fontId="7" fillId="0" borderId="74" xfId="1" applyFont="1" applyFill="1" applyBorder="1" applyAlignment="1" applyProtection="1">
      <alignment horizontal="right" vertical="center"/>
      <protection locked="0"/>
    </xf>
    <xf numFmtId="0" fontId="7" fillId="0" borderId="78" xfId="1" applyFont="1" applyFill="1" applyBorder="1" applyAlignment="1" applyProtection="1">
      <alignment horizontal="right" vertical="center"/>
      <protection locked="0"/>
    </xf>
    <xf numFmtId="0" fontId="8" fillId="2" borderId="65" xfId="1" applyFont="1" applyFill="1" applyBorder="1" applyAlignment="1" applyProtection="1">
      <alignment horizontal="distributed" vertical="center" indent="1" shrinkToFit="1"/>
    </xf>
    <xf numFmtId="0" fontId="8" fillId="2" borderId="66" xfId="1" applyFont="1" applyFill="1" applyBorder="1" applyAlignment="1" applyProtection="1">
      <alignment horizontal="distributed" vertical="center" indent="1" shrinkToFit="1"/>
    </xf>
    <xf numFmtId="0" fontId="8" fillId="2" borderId="67" xfId="1" applyFont="1" applyFill="1" applyBorder="1" applyAlignment="1" applyProtection="1">
      <alignment horizontal="distributed" vertical="center" indent="1" shrinkToFit="1"/>
    </xf>
    <xf numFmtId="0" fontId="7" fillId="0" borderId="88" xfId="1" applyFont="1" applyFill="1" applyBorder="1" applyAlignment="1" applyProtection="1">
      <alignment horizontal="right" vertical="center"/>
      <protection locked="0"/>
    </xf>
    <xf numFmtId="0" fontId="7" fillId="0" borderId="66" xfId="1" applyFont="1" applyFill="1" applyBorder="1" applyAlignment="1" applyProtection="1">
      <alignment horizontal="right" vertical="center"/>
      <protection locked="0"/>
    </xf>
    <xf numFmtId="0" fontId="7" fillId="0" borderId="90" xfId="1" applyFont="1" applyFill="1" applyBorder="1" applyAlignment="1" applyProtection="1">
      <alignment horizontal="right" vertical="center"/>
      <protection locked="0"/>
    </xf>
    <xf numFmtId="0" fontId="7" fillId="0" borderId="89" xfId="1" applyFont="1" applyFill="1" applyBorder="1" applyAlignment="1" applyProtection="1">
      <alignment horizontal="right" vertical="center"/>
      <protection locked="0"/>
    </xf>
    <xf numFmtId="0" fontId="7" fillId="0" borderId="92" xfId="1" applyFont="1" applyFill="1" applyBorder="1" applyAlignment="1" applyProtection="1">
      <alignment horizontal="right" vertical="center"/>
      <protection locked="0"/>
    </xf>
    <xf numFmtId="0" fontId="8" fillId="2" borderId="73" xfId="1" applyFont="1" applyFill="1" applyBorder="1" applyAlignment="1" applyProtection="1">
      <alignment horizontal="distributed" vertical="center" indent="1" shrinkToFit="1"/>
    </xf>
    <xf numFmtId="0" fontId="8" fillId="2" borderId="74" xfId="1" applyFont="1" applyFill="1" applyBorder="1" applyAlignment="1" applyProtection="1">
      <alignment horizontal="distributed" vertical="center" indent="1" shrinkToFit="1"/>
    </xf>
    <xf numFmtId="0" fontId="8" fillId="2" borderId="75" xfId="1" applyFont="1" applyFill="1" applyBorder="1" applyAlignment="1" applyProtection="1">
      <alignment horizontal="distributed" vertical="center" indent="1" shrinkToFit="1"/>
    </xf>
    <xf numFmtId="0" fontId="7" fillId="0" borderId="76" xfId="1" applyFont="1" applyFill="1" applyBorder="1" applyAlignment="1" applyProtection="1">
      <alignment horizontal="right" vertical="center"/>
      <protection locked="0"/>
    </xf>
    <xf numFmtId="0" fontId="7" fillId="0" borderId="58" xfId="1" applyFont="1" applyFill="1" applyBorder="1" applyAlignment="1" applyProtection="1">
      <alignment horizontal="right" vertical="center"/>
      <protection locked="0"/>
    </xf>
    <xf numFmtId="0" fontId="7" fillId="0" borderId="77" xfId="1" applyFont="1" applyFill="1" applyBorder="1" applyAlignment="1" applyProtection="1">
      <alignment horizontal="right" vertical="center"/>
      <protection locked="0"/>
    </xf>
    <xf numFmtId="0" fontId="8" fillId="7" borderId="6" xfId="1" applyFont="1" applyFill="1" applyBorder="1" applyAlignment="1" applyProtection="1">
      <alignment horizontal="right" vertical="center"/>
    </xf>
    <xf numFmtId="0" fontId="8" fillId="7" borderId="34" xfId="1" applyFont="1" applyFill="1" applyBorder="1" applyAlignment="1" applyProtection="1">
      <alignment horizontal="right" vertical="center"/>
    </xf>
    <xf numFmtId="0" fontId="8" fillId="7" borderId="5" xfId="1" applyFont="1" applyFill="1" applyBorder="1" applyAlignment="1" applyProtection="1">
      <alignment horizontal="left" vertical="center"/>
    </xf>
    <xf numFmtId="0" fontId="8" fillId="7" borderId="71" xfId="1" applyFont="1" applyFill="1" applyBorder="1" applyAlignment="1" applyProtection="1">
      <alignment horizontal="left" vertical="center"/>
    </xf>
    <xf numFmtId="0" fontId="8" fillId="7" borderId="3" xfId="1" applyFont="1" applyFill="1" applyBorder="1" applyAlignment="1" applyProtection="1">
      <alignment horizontal="left" vertical="center"/>
    </xf>
    <xf numFmtId="0" fontId="8" fillId="7" borderId="0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 shrinkToFit="1"/>
      <protection locked="0"/>
    </xf>
    <xf numFmtId="0" fontId="6" fillId="2" borderId="0" xfId="1" applyFont="1" applyFill="1" applyAlignment="1" applyProtection="1">
      <alignment horizontal="center" vertical="center" wrapText="1"/>
      <protection locked="0"/>
    </xf>
    <xf numFmtId="0" fontId="6" fillId="2" borderId="0" xfId="1" applyFont="1" applyFill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</xf>
    <xf numFmtId="0" fontId="8" fillId="2" borderId="41" xfId="1" applyFont="1" applyFill="1" applyBorder="1" applyAlignment="1" applyProtection="1">
      <alignment horizontal="center" vertical="center"/>
    </xf>
    <xf numFmtId="0" fontId="8" fillId="7" borderId="6" xfId="1" applyFont="1" applyFill="1" applyBorder="1" applyAlignment="1" applyProtection="1">
      <alignment horizontal="center" vertical="center" wrapText="1"/>
    </xf>
    <xf numFmtId="0" fontId="8" fillId="7" borderId="63" xfId="1" applyFont="1" applyFill="1" applyBorder="1" applyAlignment="1" applyProtection="1">
      <alignment horizontal="center" vertical="center"/>
    </xf>
    <xf numFmtId="0" fontId="8" fillId="7" borderId="34" xfId="1" applyFont="1" applyFill="1" applyBorder="1" applyAlignment="1" applyProtection="1">
      <alignment horizontal="center" vertical="center"/>
    </xf>
    <xf numFmtId="0" fontId="8" fillId="7" borderId="72" xfId="1" applyFont="1" applyFill="1" applyBorder="1" applyAlignment="1" applyProtection="1">
      <alignment horizontal="center" vertical="center"/>
    </xf>
    <xf numFmtId="0" fontId="8" fillId="2" borderId="69" xfId="1" applyFont="1" applyFill="1" applyBorder="1" applyAlignment="1" applyProtection="1">
      <alignment horizontal="left" vertical="center" shrinkToFit="1"/>
    </xf>
    <xf numFmtId="0" fontId="8" fillId="2" borderId="0" xfId="1" applyFont="1" applyFill="1" applyBorder="1" applyAlignment="1" applyProtection="1">
      <alignment horizontal="left" vertical="center" shrinkToFit="1"/>
    </xf>
    <xf numFmtId="0" fontId="8" fillId="2" borderId="2" xfId="1" applyFont="1" applyFill="1" applyBorder="1" applyAlignment="1" applyProtection="1">
      <alignment horizontal="right" vertical="center" shrinkToFit="1"/>
    </xf>
    <xf numFmtId="0" fontId="8" fillId="2" borderId="3" xfId="1" applyFont="1" applyFill="1" applyBorder="1" applyAlignment="1" applyProtection="1">
      <alignment horizontal="right" vertical="center" shrinkToFit="1"/>
    </xf>
    <xf numFmtId="0" fontId="8" fillId="0" borderId="4" xfId="1" applyFont="1" applyFill="1" applyBorder="1" applyAlignment="1" applyProtection="1">
      <alignment horizontal="right" vertical="center"/>
      <protection locked="0"/>
    </xf>
    <xf numFmtId="0" fontId="8" fillId="0" borderId="70" xfId="1" applyFont="1" applyFill="1" applyBorder="1" applyAlignment="1" applyProtection="1">
      <alignment horizontal="right" vertical="center"/>
      <protection locked="0"/>
    </xf>
    <xf numFmtId="38" fontId="7" fillId="0" borderId="76" xfId="5" applyFont="1" applyFill="1" applyBorder="1" applyAlignment="1" applyProtection="1">
      <alignment horizontal="right" vertical="center"/>
      <protection locked="0"/>
    </xf>
    <xf numFmtId="38" fontId="7" fillId="0" borderId="74" xfId="5" applyFont="1" applyFill="1" applyBorder="1" applyAlignment="1" applyProtection="1">
      <alignment horizontal="right" vertical="center"/>
      <protection locked="0"/>
    </xf>
    <xf numFmtId="38" fontId="7" fillId="0" borderId="88" xfId="5" applyFont="1" applyFill="1" applyBorder="1" applyAlignment="1" applyProtection="1">
      <alignment horizontal="right" vertical="center"/>
      <protection locked="0"/>
    </xf>
    <xf numFmtId="38" fontId="7" fillId="0" borderId="66" xfId="5" applyFont="1" applyFill="1" applyBorder="1" applyAlignment="1" applyProtection="1">
      <alignment horizontal="right" vertical="center"/>
      <protection locked="0"/>
    </xf>
    <xf numFmtId="38" fontId="7" fillId="0" borderId="58" xfId="5" applyFont="1" applyFill="1" applyBorder="1" applyAlignment="1" applyProtection="1">
      <alignment horizontal="right" vertical="center"/>
      <protection locked="0"/>
    </xf>
    <xf numFmtId="38" fontId="7" fillId="0" borderId="90" xfId="5" applyFont="1" applyFill="1" applyBorder="1" applyAlignment="1" applyProtection="1">
      <alignment horizontal="right" vertical="center"/>
      <protection locked="0"/>
    </xf>
    <xf numFmtId="38" fontId="7" fillId="0" borderId="89" xfId="5" applyFont="1" applyFill="1" applyBorder="1" applyAlignment="1" applyProtection="1">
      <alignment horizontal="right" vertical="center"/>
      <protection locked="0"/>
    </xf>
    <xf numFmtId="38" fontId="7" fillId="0" borderId="91" xfId="5" applyFont="1" applyFill="1" applyBorder="1" applyAlignment="1" applyProtection="1">
      <alignment horizontal="right" vertical="center"/>
      <protection locked="0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4" xfId="1" applyFont="1" applyFill="1" applyBorder="1" applyAlignment="1" applyProtection="1">
      <alignment horizontal="center" vertical="center"/>
    </xf>
    <xf numFmtId="0" fontId="8" fillId="0" borderId="51" xfId="1" applyFont="1" applyFill="1" applyBorder="1" applyAlignment="1" applyProtection="1">
      <alignment horizontal="center" vertical="center"/>
    </xf>
    <xf numFmtId="38" fontId="7" fillId="0" borderId="77" xfId="5" applyFont="1" applyFill="1" applyBorder="1" applyAlignment="1" applyProtection="1">
      <alignment horizontal="right" vertical="center"/>
      <protection locked="0"/>
    </xf>
    <xf numFmtId="38" fontId="7" fillId="0" borderId="57" xfId="5" applyFont="1" applyFill="1" applyBorder="1" applyAlignment="1" applyProtection="1">
      <alignment horizontal="right" vertical="center"/>
      <protection locked="0"/>
    </xf>
  </cellXfs>
  <cellStyles count="6">
    <cellStyle name="パーセント 3 2" xfId="4" xr:uid="{00000000-0005-0000-0000-000000000000}"/>
    <cellStyle name="桁区切り" xfId="5" builtinId="6"/>
    <cellStyle name="桁区切り 3 3" xfId="2" xr:uid="{00000000-0005-0000-0000-000002000000}"/>
    <cellStyle name="標準" xfId="0" builtinId="0"/>
    <cellStyle name="標準 3" xfId="1" xr:uid="{00000000-0005-0000-0000-000004000000}"/>
    <cellStyle name="標準 5" xfId="3" xr:uid="{00000000-0005-0000-0000-000005000000}"/>
  </cellStyles>
  <dxfs count="0"/>
  <tableStyles count="0" defaultTableStyle="TableStyleMedium2" defaultPivotStyle="PivotStyleLight16"/>
  <colors>
    <mruColors>
      <color rgb="FFFFFFCC"/>
      <color rgb="FFCC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0</xdr:rowOff>
    </xdr:from>
    <xdr:to>
      <xdr:col>3</xdr:col>
      <xdr:colOff>2095500</xdr:colOff>
      <xdr:row>7</xdr:row>
      <xdr:rowOff>231321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57175" y="1209675"/>
          <a:ext cx="2695575" cy="469446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0</xdr:rowOff>
    </xdr:from>
    <xdr:to>
      <xdr:col>3</xdr:col>
      <xdr:colOff>2095500</xdr:colOff>
      <xdr:row>7</xdr:row>
      <xdr:rowOff>231321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54454" y="1374321"/>
          <a:ext cx="2684689" cy="47625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4</xdr:row>
      <xdr:rowOff>83345</xdr:rowOff>
    </xdr:from>
    <xdr:to>
      <xdr:col>7</xdr:col>
      <xdr:colOff>426563</xdr:colOff>
      <xdr:row>6</xdr:row>
      <xdr:rowOff>39938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31469" y="809626"/>
          <a:ext cx="1260000" cy="540000"/>
        </a:xfrm>
        <a:prstGeom prst="leftArrow">
          <a:avLst>
            <a:gd name="adj1" fmla="val 65385"/>
            <a:gd name="adj2" fmla="val 5192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 b="1"/>
            <a:t>実績</a:t>
          </a:r>
        </a:p>
      </xdr:txBody>
    </xdr:sp>
    <xdr:clientData/>
  </xdr:twoCellAnchor>
  <xdr:twoCellAnchor>
    <xdr:from>
      <xdr:col>8</xdr:col>
      <xdr:colOff>154780</xdr:colOff>
      <xdr:row>4</xdr:row>
      <xdr:rowOff>71436</xdr:rowOff>
    </xdr:from>
    <xdr:to>
      <xdr:col>10</xdr:col>
      <xdr:colOff>247968</xdr:colOff>
      <xdr:row>6</xdr:row>
      <xdr:rowOff>28029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703093" y="797717"/>
          <a:ext cx="1260000" cy="540000"/>
        </a:xfrm>
        <a:prstGeom prst="rightArrow">
          <a:avLst>
            <a:gd name="adj1" fmla="val 67124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800" b="1"/>
            <a:t>予想</a:t>
          </a:r>
        </a:p>
      </xdr:txBody>
    </xdr:sp>
    <xdr:clientData/>
  </xdr:twoCellAnchor>
  <xdr:oneCellAnchor>
    <xdr:from>
      <xdr:col>15</xdr:col>
      <xdr:colOff>285750</xdr:colOff>
      <xdr:row>1</xdr:row>
      <xdr:rowOff>36854</xdr:rowOff>
    </xdr:from>
    <xdr:ext cx="1768929" cy="471122"/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C36B1794-B5B4-40E9-A881-690F90327488}"/>
            </a:ext>
          </a:extLst>
        </xdr:cNvPr>
        <xdr:cNvSpPr/>
      </xdr:nvSpPr>
      <xdr:spPr>
        <a:xfrm>
          <a:off x="9906000" y="186533"/>
          <a:ext cx="1768929" cy="471122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AK65"/>
  <sheetViews>
    <sheetView showGridLines="0" tabSelected="1" zoomScale="70" zoomScaleNormal="70" workbookViewId="0"/>
  </sheetViews>
  <sheetFormatPr defaultColWidth="5.625" defaultRowHeight="14.25" x14ac:dyDescent="0.15"/>
  <cols>
    <col min="1" max="1" width="3.25" style="30" customWidth="1"/>
    <col min="2" max="3" width="4" style="30" customWidth="1"/>
    <col min="4" max="4" width="30.75" style="30" customWidth="1"/>
    <col min="5" max="32" width="7.625" style="30" customWidth="1"/>
    <col min="33" max="34" width="8.125" style="30" customWidth="1"/>
    <col min="35" max="35" width="5.625" style="30"/>
    <col min="36" max="37" width="5.625" style="30" customWidth="1"/>
    <col min="38" max="16384" width="5.625" style="30"/>
  </cols>
  <sheetData>
    <row r="1" spans="2:37" ht="9.75" customHeight="1" x14ac:dyDescent="0.15"/>
    <row r="2" spans="2:37" s="28" customFormat="1" ht="13.7" customHeight="1" x14ac:dyDescent="0.15">
      <c r="B2" s="103"/>
      <c r="C2" s="103"/>
      <c r="D2" s="103"/>
      <c r="E2" s="271" t="s">
        <v>97</v>
      </c>
      <c r="F2" s="271"/>
      <c r="G2" s="271"/>
      <c r="H2" s="271"/>
      <c r="I2" s="103"/>
      <c r="J2" s="103"/>
      <c r="K2" s="270" t="s">
        <v>96</v>
      </c>
      <c r="L2" s="270"/>
      <c r="M2" s="270"/>
      <c r="N2" s="270"/>
      <c r="O2" s="270"/>
      <c r="P2" s="270"/>
      <c r="Q2" s="270"/>
      <c r="R2" s="270"/>
      <c r="S2" s="270"/>
      <c r="T2" s="270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27"/>
    </row>
    <row r="3" spans="2:37" s="28" customFormat="1" ht="13.7" customHeight="1" x14ac:dyDescent="0.15">
      <c r="B3" s="103"/>
      <c r="C3" s="103"/>
      <c r="D3" s="103"/>
      <c r="E3" s="271"/>
      <c r="F3" s="271"/>
      <c r="G3" s="271"/>
      <c r="H3" s="271"/>
      <c r="I3" s="103"/>
      <c r="J3" s="103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27"/>
    </row>
    <row r="4" spans="2:37" ht="30.75" customHeight="1" x14ac:dyDescent="0.15">
      <c r="B4" s="266"/>
      <c r="C4" s="267"/>
      <c r="D4" s="47" t="s">
        <v>63</v>
      </c>
      <c r="E4" s="269"/>
      <c r="F4" s="269"/>
      <c r="G4" s="269"/>
      <c r="H4" s="26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</row>
    <row r="5" spans="2:37" ht="30.75" customHeight="1" x14ac:dyDescent="0.2">
      <c r="B5" s="266"/>
      <c r="C5" s="267"/>
      <c r="D5" s="46" t="s">
        <v>62</v>
      </c>
      <c r="E5" s="268"/>
      <c r="F5" s="268"/>
      <c r="G5" s="268"/>
      <c r="H5" s="268"/>
      <c r="I5" s="268"/>
      <c r="J5" s="268"/>
      <c r="K5" s="31"/>
      <c r="L5" s="104" t="s">
        <v>98</v>
      </c>
      <c r="M5" s="265"/>
      <c r="N5" s="265"/>
      <c r="O5" s="265"/>
      <c r="P5" s="265"/>
      <c r="Q5" s="265"/>
      <c r="R5" s="32" t="s">
        <v>61</v>
      </c>
      <c r="S5" s="4"/>
      <c r="T5" s="4"/>
      <c r="U5" s="4"/>
      <c r="V5" s="4"/>
      <c r="W5" s="5"/>
      <c r="X5" s="32"/>
      <c r="Y5" s="45"/>
      <c r="Z5" s="5"/>
      <c r="AA5" s="5"/>
      <c r="AB5" s="5"/>
      <c r="AC5" s="33"/>
      <c r="AD5" s="33"/>
      <c r="AE5" s="33"/>
      <c r="AF5" s="42" t="s">
        <v>60</v>
      </c>
    </row>
    <row r="6" spans="2:37" ht="15" customHeight="1" thickBot="1" x14ac:dyDescent="0.2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6"/>
      <c r="AF6" s="41" t="s">
        <v>0</v>
      </c>
    </row>
    <row r="7" spans="2:37" ht="19.149999999999999" customHeight="1" x14ac:dyDescent="0.15">
      <c r="B7" s="278" t="s">
        <v>1</v>
      </c>
      <c r="C7" s="279"/>
      <c r="D7" s="279"/>
      <c r="E7" s="280"/>
      <c r="F7" s="261" t="s">
        <v>2</v>
      </c>
      <c r="G7" s="259" t="str">
        <f>IF(E7="","",IF(E7=12,1,E7+1))</f>
        <v/>
      </c>
      <c r="H7" s="263" t="s">
        <v>2</v>
      </c>
      <c r="I7" s="259" t="str">
        <f>IF(G7="","",IF(G7=12,1,G7+1))</f>
        <v/>
      </c>
      <c r="J7" s="261" t="s">
        <v>3</v>
      </c>
      <c r="K7" s="259" t="str">
        <f>IF(I7="","",IF(I7=12,1,I7+1))</f>
        <v/>
      </c>
      <c r="L7" s="263" t="s">
        <v>3</v>
      </c>
      <c r="M7" s="259" t="str">
        <f>IF(K7="","",IF(K7=12,1,K7+1))</f>
        <v/>
      </c>
      <c r="N7" s="261" t="s">
        <v>3</v>
      </c>
      <c r="O7" s="259" t="str">
        <f>IF(M7="","",IF(M7=12,1,M7+1))</f>
        <v/>
      </c>
      <c r="P7" s="261" t="s">
        <v>3</v>
      </c>
      <c r="Q7" s="259" t="str">
        <f>IF(O7="","",IF(O7=12,1,O7+1))</f>
        <v/>
      </c>
      <c r="R7" s="261" t="s">
        <v>3</v>
      </c>
      <c r="S7" s="259" t="str">
        <f>IF(Q7="","",IF(Q7=12,1,Q7+1))</f>
        <v/>
      </c>
      <c r="T7" s="261" t="s">
        <v>3</v>
      </c>
      <c r="U7" s="259" t="str">
        <f>IF(S7="","",IF(S7=12,1,S7+1))</f>
        <v/>
      </c>
      <c r="V7" s="261" t="s">
        <v>3</v>
      </c>
      <c r="W7" s="259" t="str">
        <f>IF(U7="","",IF(U7=12,1,U7+1))</f>
        <v/>
      </c>
      <c r="X7" s="261" t="s">
        <v>3</v>
      </c>
      <c r="Y7" s="259" t="str">
        <f t="shared" ref="Y7" si="0">IF(W7="","",IF(W7=12,1,W7+1))</f>
        <v/>
      </c>
      <c r="Z7" s="261" t="s">
        <v>3</v>
      </c>
      <c r="AA7" s="259" t="str">
        <f>IF(Y7="","",IF(Y7=12,1,Y7+1))</f>
        <v/>
      </c>
      <c r="AB7" s="261" t="s">
        <v>3</v>
      </c>
      <c r="AC7" s="259" t="str">
        <f t="shared" ref="AC7" si="1">IF(AA7="","",IF(AA7=12,1,AA7+1))</f>
        <v/>
      </c>
      <c r="AD7" s="261" t="s">
        <v>3</v>
      </c>
      <c r="AE7" s="272" t="s">
        <v>58</v>
      </c>
      <c r="AF7" s="273"/>
    </row>
    <row r="8" spans="2:37" ht="19.149999999999999" customHeight="1" thickBot="1" x14ac:dyDescent="0.2">
      <c r="B8" s="276" t="s">
        <v>4</v>
      </c>
      <c r="C8" s="277"/>
      <c r="D8" s="277"/>
      <c r="E8" s="281"/>
      <c r="F8" s="262"/>
      <c r="G8" s="260"/>
      <c r="H8" s="264"/>
      <c r="I8" s="260"/>
      <c r="J8" s="262"/>
      <c r="K8" s="260"/>
      <c r="L8" s="264"/>
      <c r="M8" s="260"/>
      <c r="N8" s="262"/>
      <c r="O8" s="260"/>
      <c r="P8" s="262"/>
      <c r="Q8" s="260"/>
      <c r="R8" s="262"/>
      <c r="S8" s="260"/>
      <c r="T8" s="262"/>
      <c r="U8" s="260"/>
      <c r="V8" s="262"/>
      <c r="W8" s="260"/>
      <c r="X8" s="262"/>
      <c r="Y8" s="260"/>
      <c r="Z8" s="262"/>
      <c r="AA8" s="260"/>
      <c r="AB8" s="262"/>
      <c r="AC8" s="260"/>
      <c r="AD8" s="262"/>
      <c r="AE8" s="274"/>
      <c r="AF8" s="275"/>
    </row>
    <row r="9" spans="2:37" ht="18" customHeight="1" x14ac:dyDescent="0.15">
      <c r="B9" s="253" t="s">
        <v>53</v>
      </c>
      <c r="C9" s="254"/>
      <c r="D9" s="255"/>
      <c r="E9" s="256"/>
      <c r="F9" s="243"/>
      <c r="G9" s="257"/>
      <c r="H9" s="243"/>
      <c r="I9" s="257"/>
      <c r="J9" s="258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3">
        <f>SUM(E9:AB9)</f>
        <v>0</v>
      </c>
      <c r="AF9" s="244"/>
      <c r="AJ9" s="34"/>
      <c r="AK9" s="34"/>
    </row>
    <row r="10" spans="2:37" ht="18" customHeight="1" thickBot="1" x14ac:dyDescent="0.2">
      <c r="B10" s="245" t="s">
        <v>54</v>
      </c>
      <c r="C10" s="246"/>
      <c r="D10" s="247"/>
      <c r="E10" s="248"/>
      <c r="F10" s="249"/>
      <c r="G10" s="250"/>
      <c r="H10" s="249"/>
      <c r="I10" s="250"/>
      <c r="J10" s="25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9">
        <f t="shared" ref="AE10:AE45" si="2">SUM(E10:AB10)</f>
        <v>0</v>
      </c>
      <c r="AF10" s="252"/>
      <c r="AJ10" s="34"/>
      <c r="AK10" s="34"/>
    </row>
    <row r="11" spans="2:37" ht="18" customHeight="1" x14ac:dyDescent="0.15">
      <c r="B11" s="236" t="s">
        <v>5</v>
      </c>
      <c r="C11" s="237"/>
      <c r="D11" s="237"/>
      <c r="E11" s="238"/>
      <c r="F11" s="239"/>
      <c r="G11" s="232">
        <f>IF(E46="","",E46)</f>
        <v>0</v>
      </c>
      <c r="H11" s="240"/>
      <c r="I11" s="232">
        <f>IF(G46="","",G46)</f>
        <v>0</v>
      </c>
      <c r="J11" s="235"/>
      <c r="K11" s="232">
        <f>IF(I46="","",I46)</f>
        <v>0</v>
      </c>
      <c r="L11" s="235"/>
      <c r="M11" s="232">
        <f>IF(K46="","",K46)</f>
        <v>0</v>
      </c>
      <c r="N11" s="235"/>
      <c r="O11" s="232">
        <f>IF(M46="","",M46)</f>
        <v>0</v>
      </c>
      <c r="P11" s="235"/>
      <c r="Q11" s="232">
        <f>IF(O46="","",O46)</f>
        <v>0</v>
      </c>
      <c r="R11" s="235"/>
      <c r="S11" s="232">
        <f>IF(Q46="","",Q46)</f>
        <v>0</v>
      </c>
      <c r="T11" s="235"/>
      <c r="U11" s="232">
        <f>IF(S46="","",S46)</f>
        <v>0</v>
      </c>
      <c r="V11" s="235"/>
      <c r="W11" s="232">
        <f>IF(U46="","",U46)</f>
        <v>0</v>
      </c>
      <c r="X11" s="235"/>
      <c r="Y11" s="232">
        <f>IF(W46="","",W46)</f>
        <v>0</v>
      </c>
      <c r="Z11" s="235"/>
      <c r="AA11" s="232">
        <f>IF(Y46="","",Y46)</f>
        <v>0</v>
      </c>
      <c r="AB11" s="235"/>
      <c r="AC11" s="232">
        <f>IF(AA46="","",AA46)</f>
        <v>0</v>
      </c>
      <c r="AD11" s="235"/>
      <c r="AE11" s="232">
        <f>IF(AC46="","",AC46)</f>
        <v>0</v>
      </c>
      <c r="AF11" s="233"/>
      <c r="AJ11" s="34"/>
      <c r="AK11" s="34"/>
    </row>
    <row r="12" spans="2:37" ht="18" customHeight="1" x14ac:dyDescent="0.15">
      <c r="B12" s="159" t="s">
        <v>6</v>
      </c>
      <c r="C12" s="234" t="s">
        <v>7</v>
      </c>
      <c r="D12" s="7" t="s">
        <v>8</v>
      </c>
      <c r="E12" s="185"/>
      <c r="F12" s="184"/>
      <c r="G12" s="183"/>
      <c r="H12" s="186"/>
      <c r="I12" s="183"/>
      <c r="J12" s="184"/>
      <c r="K12" s="183"/>
      <c r="L12" s="186"/>
      <c r="M12" s="183"/>
      <c r="N12" s="184"/>
      <c r="O12" s="183"/>
      <c r="P12" s="184"/>
      <c r="Q12" s="183"/>
      <c r="R12" s="184"/>
      <c r="S12" s="183"/>
      <c r="T12" s="184"/>
      <c r="U12" s="183"/>
      <c r="V12" s="184"/>
      <c r="W12" s="183"/>
      <c r="X12" s="184"/>
      <c r="Y12" s="183"/>
      <c r="Z12" s="184"/>
      <c r="AA12" s="183"/>
      <c r="AB12" s="184"/>
      <c r="AC12" s="183"/>
      <c r="AD12" s="184"/>
      <c r="AE12" s="179">
        <f t="shared" si="2"/>
        <v>0</v>
      </c>
      <c r="AF12" s="180"/>
      <c r="AJ12" s="34"/>
      <c r="AK12" s="34"/>
    </row>
    <row r="13" spans="2:37" ht="18" customHeight="1" x14ac:dyDescent="0.15">
      <c r="B13" s="126"/>
      <c r="C13" s="231"/>
      <c r="D13" s="8" t="s">
        <v>9</v>
      </c>
      <c r="E13" s="171"/>
      <c r="F13" s="172"/>
      <c r="G13" s="169"/>
      <c r="H13" s="173"/>
      <c r="I13" s="169"/>
      <c r="J13" s="172"/>
      <c r="K13" s="169"/>
      <c r="L13" s="173"/>
      <c r="M13" s="169"/>
      <c r="N13" s="172"/>
      <c r="O13" s="169"/>
      <c r="P13" s="172"/>
      <c r="Q13" s="169"/>
      <c r="R13" s="172"/>
      <c r="S13" s="169"/>
      <c r="T13" s="172"/>
      <c r="U13" s="169"/>
      <c r="V13" s="172"/>
      <c r="W13" s="169"/>
      <c r="X13" s="172"/>
      <c r="Y13" s="169"/>
      <c r="Z13" s="172"/>
      <c r="AA13" s="169"/>
      <c r="AB13" s="172"/>
      <c r="AC13" s="169"/>
      <c r="AD13" s="172"/>
      <c r="AE13" s="169">
        <f t="shared" si="2"/>
        <v>0</v>
      </c>
      <c r="AF13" s="170"/>
      <c r="AJ13" s="34"/>
      <c r="AK13" s="34"/>
    </row>
    <row r="14" spans="2:37" ht="18" customHeight="1" x14ac:dyDescent="0.15">
      <c r="B14" s="126"/>
      <c r="C14" s="231"/>
      <c r="D14" s="8" t="s">
        <v>10</v>
      </c>
      <c r="E14" s="181"/>
      <c r="F14" s="167"/>
      <c r="G14" s="166"/>
      <c r="H14" s="182"/>
      <c r="I14" s="166"/>
      <c r="J14" s="167"/>
      <c r="K14" s="166"/>
      <c r="L14" s="182"/>
      <c r="M14" s="166"/>
      <c r="N14" s="167"/>
      <c r="O14" s="166"/>
      <c r="P14" s="167"/>
      <c r="Q14" s="166"/>
      <c r="R14" s="167"/>
      <c r="S14" s="166"/>
      <c r="T14" s="167"/>
      <c r="U14" s="166"/>
      <c r="V14" s="167"/>
      <c r="W14" s="166"/>
      <c r="X14" s="167"/>
      <c r="Y14" s="166"/>
      <c r="Z14" s="167"/>
      <c r="AA14" s="166"/>
      <c r="AB14" s="167"/>
      <c r="AC14" s="166"/>
      <c r="AD14" s="167"/>
      <c r="AE14" s="169">
        <f t="shared" si="2"/>
        <v>0</v>
      </c>
      <c r="AF14" s="170"/>
      <c r="AJ14" s="34"/>
      <c r="AK14" s="34"/>
    </row>
    <row r="15" spans="2:37" ht="18" customHeight="1" x14ac:dyDescent="0.15">
      <c r="B15" s="126"/>
      <c r="C15" s="231"/>
      <c r="D15" s="8" t="s">
        <v>11</v>
      </c>
      <c r="E15" s="171"/>
      <c r="F15" s="172"/>
      <c r="G15" s="169"/>
      <c r="H15" s="173"/>
      <c r="I15" s="169"/>
      <c r="J15" s="172"/>
      <c r="K15" s="169"/>
      <c r="L15" s="173"/>
      <c r="M15" s="169"/>
      <c r="N15" s="172"/>
      <c r="O15" s="169"/>
      <c r="P15" s="172"/>
      <c r="Q15" s="169"/>
      <c r="R15" s="172"/>
      <c r="S15" s="169"/>
      <c r="T15" s="172"/>
      <c r="U15" s="169"/>
      <c r="V15" s="172"/>
      <c r="W15" s="169"/>
      <c r="X15" s="172"/>
      <c r="Y15" s="169"/>
      <c r="Z15" s="172"/>
      <c r="AA15" s="169"/>
      <c r="AB15" s="172"/>
      <c r="AC15" s="169"/>
      <c r="AD15" s="172"/>
      <c r="AE15" s="169">
        <f t="shared" si="2"/>
        <v>0</v>
      </c>
      <c r="AF15" s="170"/>
      <c r="AJ15" s="34"/>
      <c r="AK15" s="34"/>
    </row>
    <row r="16" spans="2:37" ht="18" customHeight="1" x14ac:dyDescent="0.15">
      <c r="B16" s="126"/>
      <c r="C16" s="231"/>
      <c r="D16" s="9" t="s">
        <v>12</v>
      </c>
      <c r="E16" s="223"/>
      <c r="F16" s="224"/>
      <c r="G16" s="225"/>
      <c r="H16" s="226"/>
      <c r="I16" s="225"/>
      <c r="J16" s="224"/>
      <c r="K16" s="225"/>
      <c r="L16" s="226"/>
      <c r="M16" s="225"/>
      <c r="N16" s="224"/>
      <c r="O16" s="225"/>
      <c r="P16" s="224"/>
      <c r="Q16" s="225"/>
      <c r="R16" s="224"/>
      <c r="S16" s="225"/>
      <c r="T16" s="224"/>
      <c r="U16" s="225"/>
      <c r="V16" s="224"/>
      <c r="W16" s="225"/>
      <c r="X16" s="224"/>
      <c r="Y16" s="225"/>
      <c r="Z16" s="224"/>
      <c r="AA16" s="225"/>
      <c r="AB16" s="224"/>
      <c r="AC16" s="225"/>
      <c r="AD16" s="224"/>
      <c r="AE16" s="160">
        <f t="shared" si="2"/>
        <v>0</v>
      </c>
      <c r="AF16" s="161"/>
      <c r="AJ16" s="34"/>
      <c r="AK16" s="34"/>
    </row>
    <row r="17" spans="2:37" ht="18" customHeight="1" x14ac:dyDescent="0.15">
      <c r="B17" s="126"/>
      <c r="C17" s="10"/>
      <c r="D17" s="11" t="s">
        <v>13</v>
      </c>
      <c r="E17" s="189">
        <f>E12+E13+E15+E16</f>
        <v>0</v>
      </c>
      <c r="F17" s="175"/>
      <c r="G17" s="174">
        <f>G12+G13+G15+G16</f>
        <v>0</v>
      </c>
      <c r="H17" s="190"/>
      <c r="I17" s="174">
        <f>I12+I13+I15+I16</f>
        <v>0</v>
      </c>
      <c r="J17" s="175"/>
      <c r="K17" s="174">
        <f>K12+K13+K15+K16</f>
        <v>0</v>
      </c>
      <c r="L17" s="190"/>
      <c r="M17" s="174">
        <f>M12+M13+M15+M16</f>
        <v>0</v>
      </c>
      <c r="N17" s="175"/>
      <c r="O17" s="174">
        <f>O12+O13+O15+O16</f>
        <v>0</v>
      </c>
      <c r="P17" s="175"/>
      <c r="Q17" s="174">
        <f>Q12+Q13+Q15+Q16</f>
        <v>0</v>
      </c>
      <c r="R17" s="175"/>
      <c r="S17" s="174">
        <f>S12+S13+S15+S16</f>
        <v>0</v>
      </c>
      <c r="T17" s="175"/>
      <c r="U17" s="174">
        <f>U12+U13+U15+U16</f>
        <v>0</v>
      </c>
      <c r="V17" s="175"/>
      <c r="W17" s="174">
        <f>W12+W13+W15+W16</f>
        <v>0</v>
      </c>
      <c r="X17" s="175"/>
      <c r="Y17" s="174">
        <f>Y12+Y13+Y15+Y16</f>
        <v>0</v>
      </c>
      <c r="Z17" s="175"/>
      <c r="AA17" s="174">
        <f>AA12+AA13+AA15+AA16</f>
        <v>0</v>
      </c>
      <c r="AB17" s="175"/>
      <c r="AC17" s="174">
        <f>AC12+AC13+AC15+AC16</f>
        <v>0</v>
      </c>
      <c r="AD17" s="175"/>
      <c r="AE17" s="174">
        <f t="shared" si="2"/>
        <v>0</v>
      </c>
      <c r="AF17" s="193"/>
      <c r="AJ17" s="34"/>
      <c r="AK17" s="34"/>
    </row>
    <row r="18" spans="2:37" ht="18" customHeight="1" x14ac:dyDescent="0.15">
      <c r="B18" s="126"/>
      <c r="C18" s="231" t="s">
        <v>14</v>
      </c>
      <c r="D18" s="7" t="s">
        <v>15</v>
      </c>
      <c r="E18" s="185"/>
      <c r="F18" s="184"/>
      <c r="G18" s="183"/>
      <c r="H18" s="186"/>
      <c r="I18" s="183"/>
      <c r="J18" s="184"/>
      <c r="K18" s="183"/>
      <c r="L18" s="186"/>
      <c r="M18" s="183"/>
      <c r="N18" s="184"/>
      <c r="O18" s="183"/>
      <c r="P18" s="184"/>
      <c r="Q18" s="183"/>
      <c r="R18" s="184"/>
      <c r="S18" s="183"/>
      <c r="T18" s="184"/>
      <c r="U18" s="183"/>
      <c r="V18" s="184"/>
      <c r="W18" s="183"/>
      <c r="X18" s="184"/>
      <c r="Y18" s="183"/>
      <c r="Z18" s="184"/>
      <c r="AA18" s="183"/>
      <c r="AB18" s="184"/>
      <c r="AC18" s="183"/>
      <c r="AD18" s="184"/>
      <c r="AE18" s="179">
        <f t="shared" si="2"/>
        <v>0</v>
      </c>
      <c r="AF18" s="180"/>
      <c r="AJ18" s="34"/>
      <c r="AK18" s="34"/>
    </row>
    <row r="19" spans="2:37" ht="18" customHeight="1" x14ac:dyDescent="0.15">
      <c r="B19" s="126"/>
      <c r="C19" s="231"/>
      <c r="D19" s="8" t="s">
        <v>16</v>
      </c>
      <c r="E19" s="171"/>
      <c r="F19" s="172"/>
      <c r="G19" s="169"/>
      <c r="H19" s="173"/>
      <c r="I19" s="169"/>
      <c r="J19" s="172"/>
      <c r="K19" s="169"/>
      <c r="L19" s="173"/>
      <c r="M19" s="169"/>
      <c r="N19" s="172"/>
      <c r="O19" s="169"/>
      <c r="P19" s="172"/>
      <c r="Q19" s="169"/>
      <c r="R19" s="172"/>
      <c r="S19" s="169"/>
      <c r="T19" s="172"/>
      <c r="U19" s="169"/>
      <c r="V19" s="172"/>
      <c r="W19" s="169"/>
      <c r="X19" s="172"/>
      <c r="Y19" s="169"/>
      <c r="Z19" s="172"/>
      <c r="AA19" s="169"/>
      <c r="AB19" s="172"/>
      <c r="AC19" s="169"/>
      <c r="AD19" s="172"/>
      <c r="AE19" s="169">
        <f>SUM(E19:AB19)</f>
        <v>0</v>
      </c>
      <c r="AF19" s="170"/>
      <c r="AJ19" s="34"/>
      <c r="AK19" s="34"/>
    </row>
    <row r="20" spans="2:37" ht="18" customHeight="1" x14ac:dyDescent="0.15">
      <c r="B20" s="126"/>
      <c r="C20" s="231"/>
      <c r="D20" s="8" t="s">
        <v>17</v>
      </c>
      <c r="E20" s="171"/>
      <c r="F20" s="172"/>
      <c r="G20" s="169"/>
      <c r="H20" s="173"/>
      <c r="I20" s="169"/>
      <c r="J20" s="172"/>
      <c r="K20" s="169"/>
      <c r="L20" s="173"/>
      <c r="M20" s="169"/>
      <c r="N20" s="172"/>
      <c r="O20" s="169"/>
      <c r="P20" s="172"/>
      <c r="Q20" s="169"/>
      <c r="R20" s="172"/>
      <c r="S20" s="169"/>
      <c r="T20" s="172"/>
      <c r="U20" s="169"/>
      <c r="V20" s="172"/>
      <c r="W20" s="169"/>
      <c r="X20" s="172"/>
      <c r="Y20" s="169"/>
      <c r="Z20" s="172"/>
      <c r="AA20" s="169"/>
      <c r="AB20" s="172"/>
      <c r="AC20" s="169"/>
      <c r="AD20" s="172"/>
      <c r="AE20" s="169">
        <f t="shared" si="2"/>
        <v>0</v>
      </c>
      <c r="AF20" s="170"/>
      <c r="AJ20" s="34"/>
      <c r="AK20" s="34"/>
    </row>
    <row r="21" spans="2:37" ht="18" customHeight="1" x14ac:dyDescent="0.15">
      <c r="B21" s="126"/>
      <c r="C21" s="231"/>
      <c r="D21" s="8" t="s">
        <v>18</v>
      </c>
      <c r="E21" s="171"/>
      <c r="F21" s="172"/>
      <c r="G21" s="169"/>
      <c r="H21" s="173"/>
      <c r="I21" s="169"/>
      <c r="J21" s="172"/>
      <c r="K21" s="169"/>
      <c r="L21" s="173"/>
      <c r="M21" s="169"/>
      <c r="N21" s="172"/>
      <c r="O21" s="169"/>
      <c r="P21" s="172"/>
      <c r="Q21" s="169"/>
      <c r="R21" s="172"/>
      <c r="S21" s="169"/>
      <c r="T21" s="172"/>
      <c r="U21" s="169"/>
      <c r="V21" s="172"/>
      <c r="W21" s="169"/>
      <c r="X21" s="172"/>
      <c r="Y21" s="169"/>
      <c r="Z21" s="172"/>
      <c r="AA21" s="169"/>
      <c r="AB21" s="172"/>
      <c r="AC21" s="169"/>
      <c r="AD21" s="172"/>
      <c r="AE21" s="169">
        <f t="shared" si="2"/>
        <v>0</v>
      </c>
      <c r="AF21" s="170"/>
      <c r="AJ21" s="35"/>
      <c r="AK21" s="35"/>
    </row>
    <row r="22" spans="2:37" ht="18" customHeight="1" x14ac:dyDescent="0.15">
      <c r="B22" s="126"/>
      <c r="C22" s="177"/>
      <c r="D22" s="12" t="s">
        <v>19</v>
      </c>
      <c r="E22" s="229"/>
      <c r="F22" s="228"/>
      <c r="G22" s="227"/>
      <c r="H22" s="230"/>
      <c r="I22" s="227"/>
      <c r="J22" s="228"/>
      <c r="K22" s="227"/>
      <c r="L22" s="230"/>
      <c r="M22" s="227"/>
      <c r="N22" s="228"/>
      <c r="O22" s="227"/>
      <c r="P22" s="228"/>
      <c r="Q22" s="227"/>
      <c r="R22" s="228"/>
      <c r="S22" s="227"/>
      <c r="T22" s="228"/>
      <c r="U22" s="227"/>
      <c r="V22" s="228"/>
      <c r="W22" s="227"/>
      <c r="X22" s="228"/>
      <c r="Y22" s="227"/>
      <c r="Z22" s="228"/>
      <c r="AA22" s="227"/>
      <c r="AB22" s="228"/>
      <c r="AC22" s="227"/>
      <c r="AD22" s="228"/>
      <c r="AE22" s="169">
        <f t="shared" si="2"/>
        <v>0</v>
      </c>
      <c r="AF22" s="170"/>
      <c r="AJ22" s="34"/>
      <c r="AK22" s="34"/>
    </row>
    <row r="23" spans="2:37" ht="18" customHeight="1" x14ac:dyDescent="0.15">
      <c r="B23" s="126"/>
      <c r="C23" s="177"/>
      <c r="D23" s="13" t="s">
        <v>20</v>
      </c>
      <c r="E23" s="223"/>
      <c r="F23" s="224"/>
      <c r="G23" s="225"/>
      <c r="H23" s="226"/>
      <c r="I23" s="225"/>
      <c r="J23" s="224"/>
      <c r="K23" s="225"/>
      <c r="L23" s="224"/>
      <c r="M23" s="225"/>
      <c r="N23" s="224"/>
      <c r="O23" s="225"/>
      <c r="P23" s="224"/>
      <c r="Q23" s="225"/>
      <c r="R23" s="224"/>
      <c r="S23" s="225"/>
      <c r="T23" s="224"/>
      <c r="U23" s="225"/>
      <c r="V23" s="224"/>
      <c r="W23" s="225"/>
      <c r="X23" s="224"/>
      <c r="Y23" s="225"/>
      <c r="Z23" s="224"/>
      <c r="AA23" s="225"/>
      <c r="AB23" s="224"/>
      <c r="AC23" s="225"/>
      <c r="AD23" s="224"/>
      <c r="AE23" s="160">
        <f t="shared" si="2"/>
        <v>0</v>
      </c>
      <c r="AF23" s="161"/>
      <c r="AJ23" s="34"/>
      <c r="AK23" s="34"/>
    </row>
    <row r="24" spans="2:37" ht="18" customHeight="1" x14ac:dyDescent="0.15">
      <c r="B24" s="126"/>
      <c r="C24" s="178"/>
      <c r="D24" s="11" t="s">
        <v>21</v>
      </c>
      <c r="E24" s="189">
        <f>E18+E19+E20+E21+E22+E23</f>
        <v>0</v>
      </c>
      <c r="F24" s="190"/>
      <c r="G24" s="174">
        <f>G18+G19+G20+G21+G22+G23</f>
        <v>0</v>
      </c>
      <c r="H24" s="190"/>
      <c r="I24" s="219">
        <f>I18+I19+I20+I21+I22+I23</f>
        <v>0</v>
      </c>
      <c r="J24" s="219"/>
      <c r="K24" s="219">
        <f>K18+K19+K20+K21+K22+K23</f>
        <v>0</v>
      </c>
      <c r="L24" s="219"/>
      <c r="M24" s="219">
        <f>M18+M19+M20+M21+M22+M23</f>
        <v>0</v>
      </c>
      <c r="N24" s="219"/>
      <c r="O24" s="219">
        <f>O18+O19+O20+O21+O22+O23</f>
        <v>0</v>
      </c>
      <c r="P24" s="219"/>
      <c r="Q24" s="219">
        <f>Q18+Q19+Q20+Q21+Q22+Q23</f>
        <v>0</v>
      </c>
      <c r="R24" s="219"/>
      <c r="S24" s="219">
        <f>S18+S19+S20+S21+S22+S23</f>
        <v>0</v>
      </c>
      <c r="T24" s="219"/>
      <c r="U24" s="219">
        <f>U18+U19+U20+U21+U22+U23</f>
        <v>0</v>
      </c>
      <c r="V24" s="219"/>
      <c r="W24" s="219">
        <f>W18+W19+W20+W21+W22+W23</f>
        <v>0</v>
      </c>
      <c r="X24" s="219"/>
      <c r="Y24" s="219">
        <f>Y18+Y19+Y20+Y21+Y22+Y23</f>
        <v>0</v>
      </c>
      <c r="Z24" s="219"/>
      <c r="AA24" s="219">
        <f>AA18+AA19+AA20+AA21+AA22+AA23</f>
        <v>0</v>
      </c>
      <c r="AB24" s="219"/>
      <c r="AC24" s="219">
        <f>AC18+AC19+AC20+AC21+AC22+AC23</f>
        <v>0</v>
      </c>
      <c r="AD24" s="219"/>
      <c r="AE24" s="219">
        <f t="shared" si="2"/>
        <v>0</v>
      </c>
      <c r="AF24" s="220"/>
      <c r="AJ24" s="34"/>
      <c r="AK24" s="34"/>
    </row>
    <row r="25" spans="2:37" ht="18" customHeight="1" x14ac:dyDescent="0.15">
      <c r="B25" s="221" t="s">
        <v>22</v>
      </c>
      <c r="C25" s="222"/>
      <c r="D25" s="222"/>
      <c r="E25" s="157">
        <f>E17-E24</f>
        <v>0</v>
      </c>
      <c r="F25" s="153"/>
      <c r="G25" s="145">
        <f>G17-G24</f>
        <v>0</v>
      </c>
      <c r="H25" s="158"/>
      <c r="I25" s="145">
        <f>I17-I24</f>
        <v>0</v>
      </c>
      <c r="J25" s="153"/>
      <c r="K25" s="145">
        <f>K17-K24</f>
        <v>0</v>
      </c>
      <c r="L25" s="158"/>
      <c r="M25" s="145">
        <f>M17-M24</f>
        <v>0</v>
      </c>
      <c r="N25" s="153"/>
      <c r="O25" s="145">
        <f>O17-O24</f>
        <v>0</v>
      </c>
      <c r="P25" s="153"/>
      <c r="Q25" s="145">
        <f>Q17-Q24</f>
        <v>0</v>
      </c>
      <c r="R25" s="153"/>
      <c r="S25" s="145">
        <f>S17-S24</f>
        <v>0</v>
      </c>
      <c r="T25" s="153"/>
      <c r="U25" s="145">
        <f>U17-U24</f>
        <v>0</v>
      </c>
      <c r="V25" s="153"/>
      <c r="W25" s="145">
        <f>W17-W24</f>
        <v>0</v>
      </c>
      <c r="X25" s="153"/>
      <c r="Y25" s="145">
        <f>Y17-Y24</f>
        <v>0</v>
      </c>
      <c r="Z25" s="153"/>
      <c r="AA25" s="145">
        <f>AA17-AA24</f>
        <v>0</v>
      </c>
      <c r="AB25" s="153"/>
      <c r="AC25" s="145">
        <f>AC17-AC24</f>
        <v>0</v>
      </c>
      <c r="AD25" s="153"/>
      <c r="AE25" s="145">
        <f t="shared" si="2"/>
        <v>0</v>
      </c>
      <c r="AF25" s="146"/>
      <c r="AJ25" s="34"/>
      <c r="AK25" s="34"/>
    </row>
    <row r="26" spans="2:37" s="36" customFormat="1" ht="18" customHeight="1" x14ac:dyDescent="0.15">
      <c r="B26" s="159" t="s">
        <v>23</v>
      </c>
      <c r="C26" s="204" t="s">
        <v>24</v>
      </c>
      <c r="D26" s="14" t="s">
        <v>25</v>
      </c>
      <c r="E26" s="216"/>
      <c r="F26" s="217"/>
      <c r="G26" s="209"/>
      <c r="H26" s="218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14">
        <f t="shared" si="2"/>
        <v>0</v>
      </c>
      <c r="AF26" s="215"/>
      <c r="AJ26" s="34"/>
      <c r="AK26" s="34"/>
    </row>
    <row r="27" spans="2:37" s="36" customFormat="1" ht="18" customHeight="1" x14ac:dyDescent="0.15">
      <c r="B27" s="126"/>
      <c r="C27" s="205"/>
      <c r="D27" s="16" t="s">
        <v>26</v>
      </c>
      <c r="E27" s="211"/>
      <c r="F27" s="212"/>
      <c r="G27" s="207"/>
      <c r="H27" s="213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>
        <f t="shared" si="2"/>
        <v>0</v>
      </c>
      <c r="AF27" s="208"/>
      <c r="AJ27" s="34"/>
      <c r="AK27" s="34"/>
    </row>
    <row r="28" spans="2:37" s="36" customFormat="1" ht="18" customHeight="1" x14ac:dyDescent="0.15">
      <c r="B28" s="126"/>
      <c r="C28" s="206"/>
      <c r="D28" s="17" t="s">
        <v>27</v>
      </c>
      <c r="E28" s="201">
        <f>SUM(E26:F27)</f>
        <v>0</v>
      </c>
      <c r="F28" s="202"/>
      <c r="G28" s="199">
        <f>SUM(G26:H27)</f>
        <v>0</v>
      </c>
      <c r="H28" s="203"/>
      <c r="I28" s="199">
        <f>SUM(I26:J27)</f>
        <v>0</v>
      </c>
      <c r="J28" s="199"/>
      <c r="K28" s="199">
        <f>SUM(K26:L27)</f>
        <v>0</v>
      </c>
      <c r="L28" s="199"/>
      <c r="M28" s="199">
        <f>SUM(M26:N27)</f>
        <v>0</v>
      </c>
      <c r="N28" s="199"/>
      <c r="O28" s="199">
        <f>SUM(O26:P27)</f>
        <v>0</v>
      </c>
      <c r="P28" s="199"/>
      <c r="Q28" s="199">
        <f>SUM(Q26:R27)</f>
        <v>0</v>
      </c>
      <c r="R28" s="199"/>
      <c r="S28" s="199">
        <f>SUM(S26:T27)</f>
        <v>0</v>
      </c>
      <c r="T28" s="199"/>
      <c r="U28" s="199">
        <f>SUM(U26:V27)</f>
        <v>0</v>
      </c>
      <c r="V28" s="199"/>
      <c r="W28" s="199">
        <f>SUM(W26:X27)</f>
        <v>0</v>
      </c>
      <c r="X28" s="199"/>
      <c r="Y28" s="199">
        <f>SUM(Y26:Z27)</f>
        <v>0</v>
      </c>
      <c r="Z28" s="199"/>
      <c r="AA28" s="199">
        <f>SUM(AA26:AB27)</f>
        <v>0</v>
      </c>
      <c r="AB28" s="199"/>
      <c r="AC28" s="199">
        <f>SUM(AC26:AD27)</f>
        <v>0</v>
      </c>
      <c r="AD28" s="199"/>
      <c r="AE28" s="199">
        <f t="shared" si="2"/>
        <v>0</v>
      </c>
      <c r="AF28" s="200"/>
      <c r="AJ28" s="34"/>
      <c r="AK28" s="34"/>
    </row>
    <row r="29" spans="2:37" s="36" customFormat="1" ht="18" customHeight="1" x14ac:dyDescent="0.15">
      <c r="B29" s="126"/>
      <c r="C29" s="204" t="s">
        <v>28</v>
      </c>
      <c r="D29" s="14" t="s">
        <v>29</v>
      </c>
      <c r="E29" s="216"/>
      <c r="F29" s="217"/>
      <c r="G29" s="209"/>
      <c r="H29" s="218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>
        <f t="shared" si="2"/>
        <v>0</v>
      </c>
      <c r="AF29" s="210"/>
      <c r="AJ29" s="34"/>
      <c r="AK29" s="34"/>
    </row>
    <row r="30" spans="2:37" s="36" customFormat="1" ht="18" customHeight="1" x14ac:dyDescent="0.15">
      <c r="B30" s="126"/>
      <c r="C30" s="205"/>
      <c r="D30" s="16" t="s">
        <v>30</v>
      </c>
      <c r="E30" s="211"/>
      <c r="F30" s="212"/>
      <c r="G30" s="207"/>
      <c r="H30" s="213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>
        <f t="shared" si="2"/>
        <v>0</v>
      </c>
      <c r="AF30" s="208"/>
      <c r="AJ30" s="34"/>
      <c r="AK30" s="34"/>
    </row>
    <row r="31" spans="2:37" s="36" customFormat="1" ht="18" customHeight="1" x14ac:dyDescent="0.15">
      <c r="B31" s="126"/>
      <c r="C31" s="206"/>
      <c r="D31" s="17" t="s">
        <v>31</v>
      </c>
      <c r="E31" s="201">
        <f>SUM(E29:F30)</f>
        <v>0</v>
      </c>
      <c r="F31" s="202"/>
      <c r="G31" s="199">
        <f>SUM(G29:H30)</f>
        <v>0</v>
      </c>
      <c r="H31" s="203"/>
      <c r="I31" s="199">
        <f>SUM(I29:J30)</f>
        <v>0</v>
      </c>
      <c r="J31" s="199"/>
      <c r="K31" s="199">
        <f>SUM(K29:L30)</f>
        <v>0</v>
      </c>
      <c r="L31" s="199"/>
      <c r="M31" s="199">
        <f>SUM(M29:N30)</f>
        <v>0</v>
      </c>
      <c r="N31" s="199"/>
      <c r="O31" s="199">
        <f>SUM(O29:P30)</f>
        <v>0</v>
      </c>
      <c r="P31" s="199"/>
      <c r="Q31" s="199">
        <f>SUM(Q29:R30)</f>
        <v>0</v>
      </c>
      <c r="R31" s="199"/>
      <c r="S31" s="199">
        <f>SUM(S29:T30)</f>
        <v>0</v>
      </c>
      <c r="T31" s="199"/>
      <c r="U31" s="199">
        <f>SUM(U29:V30)</f>
        <v>0</v>
      </c>
      <c r="V31" s="199"/>
      <c r="W31" s="199">
        <f>SUM(W29:X30)</f>
        <v>0</v>
      </c>
      <c r="X31" s="199"/>
      <c r="Y31" s="199">
        <f>SUM(Y29:Z30)</f>
        <v>0</v>
      </c>
      <c r="Z31" s="199"/>
      <c r="AA31" s="199">
        <f>SUM(AA29:AB30)</f>
        <v>0</v>
      </c>
      <c r="AB31" s="199"/>
      <c r="AC31" s="199">
        <f>SUM(AC29:AD30)</f>
        <v>0</v>
      </c>
      <c r="AD31" s="199"/>
      <c r="AE31" s="199">
        <f t="shared" si="2"/>
        <v>0</v>
      </c>
      <c r="AF31" s="200"/>
      <c r="AJ31" s="34"/>
      <c r="AK31" s="34"/>
    </row>
    <row r="32" spans="2:37" s="36" customFormat="1" ht="18" customHeight="1" x14ac:dyDescent="0.15">
      <c r="B32" s="155" t="s">
        <v>32</v>
      </c>
      <c r="C32" s="156"/>
      <c r="D32" s="156"/>
      <c r="E32" s="157">
        <f>E28-E31</f>
        <v>0</v>
      </c>
      <c r="F32" s="158"/>
      <c r="G32" s="194">
        <f>G28-G31</f>
        <v>0</v>
      </c>
      <c r="H32" s="145"/>
      <c r="I32" s="194">
        <f>I28-I31</f>
        <v>0</v>
      </c>
      <c r="J32" s="194"/>
      <c r="K32" s="194">
        <f>K28-K31</f>
        <v>0</v>
      </c>
      <c r="L32" s="194"/>
      <c r="M32" s="194">
        <f>M28-M31</f>
        <v>0</v>
      </c>
      <c r="N32" s="194"/>
      <c r="O32" s="194">
        <f>O28-O31</f>
        <v>0</v>
      </c>
      <c r="P32" s="194"/>
      <c r="Q32" s="194">
        <f>Q28-Q31</f>
        <v>0</v>
      </c>
      <c r="R32" s="194"/>
      <c r="S32" s="194">
        <f>S28-S31</f>
        <v>0</v>
      </c>
      <c r="T32" s="194"/>
      <c r="U32" s="194">
        <f>U28-U31</f>
        <v>0</v>
      </c>
      <c r="V32" s="194"/>
      <c r="W32" s="194">
        <f>W28-W31</f>
        <v>0</v>
      </c>
      <c r="X32" s="194"/>
      <c r="Y32" s="194">
        <f>Y28-Y31</f>
        <v>0</v>
      </c>
      <c r="Z32" s="194"/>
      <c r="AA32" s="194">
        <f>AA28-AA31</f>
        <v>0</v>
      </c>
      <c r="AB32" s="194"/>
      <c r="AC32" s="194">
        <f>AC28-AC31</f>
        <v>0</v>
      </c>
      <c r="AD32" s="194"/>
      <c r="AE32" s="194">
        <f t="shared" si="2"/>
        <v>0</v>
      </c>
      <c r="AF32" s="195"/>
      <c r="AJ32" s="34"/>
      <c r="AK32" s="34"/>
    </row>
    <row r="33" spans="2:37" s="36" customFormat="1" ht="18" customHeight="1" x14ac:dyDescent="0.15">
      <c r="B33" s="196" t="s">
        <v>56</v>
      </c>
      <c r="C33" s="197"/>
      <c r="D33" s="198"/>
      <c r="E33" s="149">
        <f>E25+E32</f>
        <v>0</v>
      </c>
      <c r="F33" s="151"/>
      <c r="G33" s="144">
        <f>G25+G32</f>
        <v>0</v>
      </c>
      <c r="H33" s="152"/>
      <c r="I33" s="144">
        <f>I25+I32</f>
        <v>0</v>
      </c>
      <c r="J33" s="144"/>
      <c r="K33" s="144">
        <f>K25+K32</f>
        <v>0</v>
      </c>
      <c r="L33" s="144"/>
      <c r="M33" s="144">
        <f>M25+M32</f>
        <v>0</v>
      </c>
      <c r="N33" s="144"/>
      <c r="O33" s="144">
        <f>O25+O32</f>
        <v>0</v>
      </c>
      <c r="P33" s="144"/>
      <c r="Q33" s="144">
        <f>Q25+Q32</f>
        <v>0</v>
      </c>
      <c r="R33" s="144"/>
      <c r="S33" s="144">
        <f>S25+S32</f>
        <v>0</v>
      </c>
      <c r="T33" s="144"/>
      <c r="U33" s="144">
        <f>U25+U32</f>
        <v>0</v>
      </c>
      <c r="V33" s="144"/>
      <c r="W33" s="144">
        <f>W25+W32</f>
        <v>0</v>
      </c>
      <c r="X33" s="144"/>
      <c r="Y33" s="144">
        <f>Y25+Y32</f>
        <v>0</v>
      </c>
      <c r="Z33" s="144"/>
      <c r="AA33" s="144">
        <f>AA25+AA32</f>
        <v>0</v>
      </c>
      <c r="AB33" s="144"/>
      <c r="AC33" s="144">
        <f>AC25+AC32</f>
        <v>0</v>
      </c>
      <c r="AD33" s="144"/>
      <c r="AE33" s="144">
        <f t="shared" si="2"/>
        <v>0</v>
      </c>
      <c r="AF33" s="154"/>
      <c r="AJ33" s="34"/>
      <c r="AK33" s="34"/>
    </row>
    <row r="34" spans="2:37" ht="18" customHeight="1" x14ac:dyDescent="0.15">
      <c r="B34" s="159" t="s">
        <v>34</v>
      </c>
      <c r="C34" s="176" t="s">
        <v>35</v>
      </c>
      <c r="D34" s="7" t="s">
        <v>36</v>
      </c>
      <c r="E34" s="185"/>
      <c r="F34" s="184"/>
      <c r="G34" s="183"/>
      <c r="H34" s="186"/>
      <c r="I34" s="183"/>
      <c r="J34" s="184"/>
      <c r="K34" s="183"/>
      <c r="L34" s="186"/>
      <c r="M34" s="183"/>
      <c r="N34" s="184"/>
      <c r="O34" s="183"/>
      <c r="P34" s="184"/>
      <c r="Q34" s="183"/>
      <c r="R34" s="184"/>
      <c r="S34" s="183"/>
      <c r="T34" s="184"/>
      <c r="U34" s="183"/>
      <c r="V34" s="184"/>
      <c r="W34" s="183"/>
      <c r="X34" s="184"/>
      <c r="Y34" s="183"/>
      <c r="Z34" s="184"/>
      <c r="AA34" s="183"/>
      <c r="AB34" s="184"/>
      <c r="AC34" s="183"/>
      <c r="AD34" s="184"/>
      <c r="AE34" s="179">
        <f t="shared" si="2"/>
        <v>0</v>
      </c>
      <c r="AF34" s="180"/>
      <c r="AJ34" s="34"/>
      <c r="AK34" s="34"/>
    </row>
    <row r="35" spans="2:37" ht="18" customHeight="1" x14ac:dyDescent="0.15">
      <c r="B35" s="126"/>
      <c r="C35" s="177"/>
      <c r="D35" s="8" t="s">
        <v>37</v>
      </c>
      <c r="E35" s="181"/>
      <c r="F35" s="167"/>
      <c r="G35" s="166"/>
      <c r="H35" s="182"/>
      <c r="I35" s="166"/>
      <c r="J35" s="167"/>
      <c r="K35" s="166"/>
      <c r="L35" s="182"/>
      <c r="M35" s="166"/>
      <c r="N35" s="167"/>
      <c r="O35" s="166"/>
      <c r="P35" s="167"/>
      <c r="Q35" s="166"/>
      <c r="R35" s="167"/>
      <c r="S35" s="166"/>
      <c r="T35" s="167"/>
      <c r="U35" s="166"/>
      <c r="V35" s="167"/>
      <c r="W35" s="166"/>
      <c r="X35" s="167"/>
      <c r="Y35" s="166"/>
      <c r="Z35" s="167"/>
      <c r="AA35" s="166"/>
      <c r="AB35" s="167"/>
      <c r="AC35" s="166"/>
      <c r="AD35" s="167"/>
      <c r="AE35" s="169">
        <f t="shared" si="2"/>
        <v>0</v>
      </c>
      <c r="AF35" s="170"/>
      <c r="AJ35" s="34"/>
      <c r="AK35" s="34"/>
    </row>
    <row r="36" spans="2:37" ht="18" customHeight="1" x14ac:dyDescent="0.15">
      <c r="B36" s="126"/>
      <c r="C36" s="177"/>
      <c r="D36" s="8" t="s">
        <v>38</v>
      </c>
      <c r="E36" s="171"/>
      <c r="F36" s="172"/>
      <c r="G36" s="169"/>
      <c r="H36" s="173"/>
      <c r="I36" s="169"/>
      <c r="J36" s="172"/>
      <c r="K36" s="169"/>
      <c r="L36" s="173"/>
      <c r="M36" s="169"/>
      <c r="N36" s="172"/>
      <c r="O36" s="169"/>
      <c r="P36" s="172"/>
      <c r="Q36" s="169"/>
      <c r="R36" s="172"/>
      <c r="S36" s="169"/>
      <c r="T36" s="172"/>
      <c r="U36" s="169"/>
      <c r="V36" s="172"/>
      <c r="W36" s="169"/>
      <c r="X36" s="172"/>
      <c r="Y36" s="169"/>
      <c r="Z36" s="172"/>
      <c r="AA36" s="169"/>
      <c r="AB36" s="172"/>
      <c r="AC36" s="169"/>
      <c r="AD36" s="172"/>
      <c r="AE36" s="169">
        <f t="shared" si="2"/>
        <v>0</v>
      </c>
      <c r="AF36" s="170"/>
      <c r="AJ36" s="34"/>
      <c r="AK36" s="34"/>
    </row>
    <row r="37" spans="2:37" ht="18" customHeight="1" x14ac:dyDescent="0.15">
      <c r="B37" s="126"/>
      <c r="C37" s="177"/>
      <c r="D37" s="9" t="s">
        <v>37</v>
      </c>
      <c r="E37" s="191"/>
      <c r="F37" s="188"/>
      <c r="G37" s="187"/>
      <c r="H37" s="192"/>
      <c r="I37" s="187"/>
      <c r="J37" s="188"/>
      <c r="K37" s="187"/>
      <c r="L37" s="192"/>
      <c r="M37" s="187"/>
      <c r="N37" s="188"/>
      <c r="O37" s="187"/>
      <c r="P37" s="188"/>
      <c r="Q37" s="187"/>
      <c r="R37" s="188"/>
      <c r="S37" s="187"/>
      <c r="T37" s="188"/>
      <c r="U37" s="187"/>
      <c r="V37" s="188"/>
      <c r="W37" s="187"/>
      <c r="X37" s="188"/>
      <c r="Y37" s="187"/>
      <c r="Z37" s="188"/>
      <c r="AA37" s="187"/>
      <c r="AB37" s="188"/>
      <c r="AC37" s="187"/>
      <c r="AD37" s="188"/>
      <c r="AE37" s="160">
        <f t="shared" si="2"/>
        <v>0</v>
      </c>
      <c r="AF37" s="161"/>
      <c r="AJ37" s="34"/>
      <c r="AK37" s="34"/>
    </row>
    <row r="38" spans="2:37" ht="18" customHeight="1" x14ac:dyDescent="0.15">
      <c r="B38" s="126"/>
      <c r="C38" s="178"/>
      <c r="D38" s="11" t="s">
        <v>39</v>
      </c>
      <c r="E38" s="189">
        <f>E34+E36</f>
        <v>0</v>
      </c>
      <c r="F38" s="175"/>
      <c r="G38" s="174">
        <f>G34+G36</f>
        <v>0</v>
      </c>
      <c r="H38" s="190"/>
      <c r="I38" s="174">
        <f>I34+I36</f>
        <v>0</v>
      </c>
      <c r="J38" s="175"/>
      <c r="K38" s="174">
        <f>K34+K36</f>
        <v>0</v>
      </c>
      <c r="L38" s="190"/>
      <c r="M38" s="174">
        <f>M34+M36</f>
        <v>0</v>
      </c>
      <c r="N38" s="175"/>
      <c r="O38" s="174">
        <f>O34+O36</f>
        <v>0</v>
      </c>
      <c r="P38" s="175"/>
      <c r="Q38" s="174">
        <f>Q34+Q36</f>
        <v>0</v>
      </c>
      <c r="R38" s="175"/>
      <c r="S38" s="174">
        <f>S34+S36</f>
        <v>0</v>
      </c>
      <c r="T38" s="175"/>
      <c r="U38" s="174">
        <f>U34+U36</f>
        <v>0</v>
      </c>
      <c r="V38" s="175"/>
      <c r="W38" s="174">
        <f>W34+W36</f>
        <v>0</v>
      </c>
      <c r="X38" s="175"/>
      <c r="Y38" s="174">
        <f>Y34+Y36</f>
        <v>0</v>
      </c>
      <c r="Z38" s="175"/>
      <c r="AA38" s="174">
        <f>AA34+AA36</f>
        <v>0</v>
      </c>
      <c r="AB38" s="175"/>
      <c r="AC38" s="174">
        <f>AC34+AC36</f>
        <v>0</v>
      </c>
      <c r="AD38" s="175"/>
      <c r="AE38" s="174">
        <f t="shared" si="2"/>
        <v>0</v>
      </c>
      <c r="AF38" s="193"/>
      <c r="AJ38" s="34"/>
      <c r="AK38" s="34"/>
    </row>
    <row r="39" spans="2:37" ht="18" customHeight="1" x14ac:dyDescent="0.15">
      <c r="B39" s="126"/>
      <c r="C39" s="177" t="s">
        <v>40</v>
      </c>
      <c r="D39" s="7" t="s">
        <v>41</v>
      </c>
      <c r="E39" s="185"/>
      <c r="F39" s="184"/>
      <c r="G39" s="183"/>
      <c r="H39" s="186"/>
      <c r="I39" s="183"/>
      <c r="J39" s="184"/>
      <c r="K39" s="183"/>
      <c r="L39" s="186"/>
      <c r="M39" s="183"/>
      <c r="N39" s="184"/>
      <c r="O39" s="183"/>
      <c r="P39" s="184"/>
      <c r="Q39" s="183"/>
      <c r="R39" s="184"/>
      <c r="S39" s="183"/>
      <c r="T39" s="184"/>
      <c r="U39" s="183"/>
      <c r="V39" s="184"/>
      <c r="W39" s="183"/>
      <c r="X39" s="184"/>
      <c r="Y39" s="183"/>
      <c r="Z39" s="184"/>
      <c r="AA39" s="183"/>
      <c r="AB39" s="184"/>
      <c r="AC39" s="183"/>
      <c r="AD39" s="184"/>
      <c r="AE39" s="179">
        <f t="shared" si="2"/>
        <v>0</v>
      </c>
      <c r="AF39" s="180"/>
      <c r="AJ39" s="34"/>
      <c r="AK39" s="34"/>
    </row>
    <row r="40" spans="2:37" ht="18" customHeight="1" x14ac:dyDescent="0.15">
      <c r="B40" s="126"/>
      <c r="C40" s="177"/>
      <c r="D40" s="8" t="s">
        <v>37</v>
      </c>
      <c r="E40" s="181"/>
      <c r="F40" s="167"/>
      <c r="G40" s="166"/>
      <c r="H40" s="182"/>
      <c r="I40" s="166"/>
      <c r="J40" s="167"/>
      <c r="K40" s="166"/>
      <c r="L40" s="182"/>
      <c r="M40" s="166"/>
      <c r="N40" s="167"/>
      <c r="O40" s="166"/>
      <c r="P40" s="167"/>
      <c r="Q40" s="166"/>
      <c r="R40" s="167"/>
      <c r="S40" s="166"/>
      <c r="T40" s="167"/>
      <c r="U40" s="166"/>
      <c r="V40" s="167"/>
      <c r="W40" s="166"/>
      <c r="X40" s="167"/>
      <c r="Y40" s="166"/>
      <c r="Z40" s="167"/>
      <c r="AA40" s="166"/>
      <c r="AB40" s="167"/>
      <c r="AC40" s="166"/>
      <c r="AD40" s="167"/>
      <c r="AE40" s="169">
        <f t="shared" si="2"/>
        <v>0</v>
      </c>
      <c r="AF40" s="170"/>
      <c r="AJ40" s="34"/>
      <c r="AK40" s="34"/>
    </row>
    <row r="41" spans="2:37" ht="18" customHeight="1" x14ac:dyDescent="0.15">
      <c r="B41" s="126"/>
      <c r="C41" s="177"/>
      <c r="D41" s="8" t="s">
        <v>42</v>
      </c>
      <c r="E41" s="171"/>
      <c r="F41" s="172"/>
      <c r="G41" s="169"/>
      <c r="H41" s="173"/>
      <c r="I41" s="169"/>
      <c r="J41" s="172"/>
      <c r="K41" s="169"/>
      <c r="L41" s="173"/>
      <c r="M41" s="169"/>
      <c r="N41" s="172"/>
      <c r="O41" s="169"/>
      <c r="P41" s="172"/>
      <c r="Q41" s="169"/>
      <c r="R41" s="172"/>
      <c r="S41" s="169"/>
      <c r="T41" s="172"/>
      <c r="U41" s="169"/>
      <c r="V41" s="172"/>
      <c r="W41" s="169"/>
      <c r="X41" s="172"/>
      <c r="Y41" s="169"/>
      <c r="Z41" s="172"/>
      <c r="AA41" s="169"/>
      <c r="AB41" s="172"/>
      <c r="AC41" s="169"/>
      <c r="AD41" s="172"/>
      <c r="AE41" s="169">
        <f t="shared" si="2"/>
        <v>0</v>
      </c>
      <c r="AF41" s="170"/>
      <c r="AJ41" s="34"/>
      <c r="AK41" s="34"/>
    </row>
    <row r="42" spans="2:37" ht="18" customHeight="1" x14ac:dyDescent="0.15">
      <c r="B42" s="126"/>
      <c r="C42" s="177"/>
      <c r="D42" s="13" t="s">
        <v>37</v>
      </c>
      <c r="E42" s="181"/>
      <c r="F42" s="167"/>
      <c r="G42" s="166"/>
      <c r="H42" s="182"/>
      <c r="I42" s="166"/>
      <c r="J42" s="167"/>
      <c r="K42" s="166"/>
      <c r="L42" s="182"/>
      <c r="M42" s="166"/>
      <c r="N42" s="167"/>
      <c r="O42" s="166"/>
      <c r="P42" s="167"/>
      <c r="Q42" s="166"/>
      <c r="R42" s="167"/>
      <c r="S42" s="166"/>
      <c r="T42" s="167"/>
      <c r="U42" s="166"/>
      <c r="V42" s="167"/>
      <c r="W42" s="166"/>
      <c r="X42" s="167"/>
      <c r="Y42" s="166"/>
      <c r="Z42" s="167"/>
      <c r="AA42" s="166"/>
      <c r="AB42" s="167"/>
      <c r="AC42" s="166"/>
      <c r="AD42" s="167"/>
      <c r="AE42" s="160">
        <f t="shared" si="2"/>
        <v>0</v>
      </c>
      <c r="AF42" s="161"/>
      <c r="AJ42" s="34"/>
      <c r="AK42" s="34"/>
    </row>
    <row r="43" spans="2:37" ht="18" customHeight="1" x14ac:dyDescent="0.15">
      <c r="B43" s="126"/>
      <c r="C43" s="178"/>
      <c r="D43" s="11" t="s">
        <v>43</v>
      </c>
      <c r="E43" s="162">
        <f>E39+E41</f>
        <v>0</v>
      </c>
      <c r="F43" s="163"/>
      <c r="G43" s="164">
        <f>G39+G41</f>
        <v>0</v>
      </c>
      <c r="H43" s="165"/>
      <c r="I43" s="164">
        <f>I39+I41</f>
        <v>0</v>
      </c>
      <c r="J43" s="163"/>
      <c r="K43" s="164">
        <f>K39+K41</f>
        <v>0</v>
      </c>
      <c r="L43" s="165"/>
      <c r="M43" s="164">
        <f>M39+M41</f>
        <v>0</v>
      </c>
      <c r="N43" s="165"/>
      <c r="O43" s="164">
        <f>O39+O41</f>
        <v>0</v>
      </c>
      <c r="P43" s="165"/>
      <c r="Q43" s="164">
        <f>Q39+Q41</f>
        <v>0</v>
      </c>
      <c r="R43" s="165"/>
      <c r="S43" s="164">
        <f>S39+S41</f>
        <v>0</v>
      </c>
      <c r="T43" s="165"/>
      <c r="U43" s="164">
        <f>U39+U41</f>
        <v>0</v>
      </c>
      <c r="V43" s="165"/>
      <c r="W43" s="164">
        <f>W39+W41</f>
        <v>0</v>
      </c>
      <c r="X43" s="165"/>
      <c r="Y43" s="164">
        <f>Y39+Y41</f>
        <v>0</v>
      </c>
      <c r="Z43" s="165"/>
      <c r="AA43" s="164">
        <f>AA39+AA41</f>
        <v>0</v>
      </c>
      <c r="AB43" s="165"/>
      <c r="AC43" s="164">
        <f>AC39+AC41</f>
        <v>0</v>
      </c>
      <c r="AD43" s="165"/>
      <c r="AE43" s="164">
        <f t="shared" si="2"/>
        <v>0</v>
      </c>
      <c r="AF43" s="168"/>
      <c r="AJ43" s="34"/>
      <c r="AK43" s="34"/>
    </row>
    <row r="44" spans="2:37" ht="18" customHeight="1" x14ac:dyDescent="0.15">
      <c r="B44" s="155" t="s">
        <v>44</v>
      </c>
      <c r="C44" s="156"/>
      <c r="D44" s="156"/>
      <c r="E44" s="157">
        <f>E38-E43</f>
        <v>0</v>
      </c>
      <c r="F44" s="153"/>
      <c r="G44" s="145">
        <f>G38-G43</f>
        <v>0</v>
      </c>
      <c r="H44" s="158"/>
      <c r="I44" s="145">
        <f>I38-I43</f>
        <v>0</v>
      </c>
      <c r="J44" s="153"/>
      <c r="K44" s="145">
        <f>K38-K43</f>
        <v>0</v>
      </c>
      <c r="L44" s="158"/>
      <c r="M44" s="145">
        <f>M38-M43</f>
        <v>0</v>
      </c>
      <c r="N44" s="153"/>
      <c r="O44" s="145">
        <f>O38-O43</f>
        <v>0</v>
      </c>
      <c r="P44" s="153"/>
      <c r="Q44" s="145">
        <f>Q38-Q43</f>
        <v>0</v>
      </c>
      <c r="R44" s="153"/>
      <c r="S44" s="145">
        <f>S38-S43</f>
        <v>0</v>
      </c>
      <c r="T44" s="153"/>
      <c r="U44" s="145">
        <f>U38-U43</f>
        <v>0</v>
      </c>
      <c r="V44" s="153"/>
      <c r="W44" s="145">
        <f>W38-W43</f>
        <v>0</v>
      </c>
      <c r="X44" s="153"/>
      <c r="Y44" s="145">
        <f>Y38-Y43</f>
        <v>0</v>
      </c>
      <c r="Z44" s="153"/>
      <c r="AA44" s="145">
        <f>AA38-AA43</f>
        <v>0</v>
      </c>
      <c r="AB44" s="153"/>
      <c r="AC44" s="145">
        <f>AC38-AC43</f>
        <v>0</v>
      </c>
      <c r="AD44" s="153"/>
      <c r="AE44" s="145">
        <f t="shared" si="2"/>
        <v>0</v>
      </c>
      <c r="AF44" s="146"/>
      <c r="AJ44" s="34"/>
      <c r="AK44" s="34"/>
    </row>
    <row r="45" spans="2:37" ht="18" customHeight="1" x14ac:dyDescent="0.15">
      <c r="B45" s="147" t="s">
        <v>55</v>
      </c>
      <c r="C45" s="148"/>
      <c r="D45" s="148"/>
      <c r="E45" s="149">
        <f>E33+E44</f>
        <v>0</v>
      </c>
      <c r="F45" s="150"/>
      <c r="G45" s="149">
        <f>G33+G44</f>
        <v>0</v>
      </c>
      <c r="H45" s="151"/>
      <c r="I45" s="152">
        <f>I33+I44</f>
        <v>0</v>
      </c>
      <c r="J45" s="150"/>
      <c r="K45" s="144">
        <f>K33+K44</f>
        <v>0</v>
      </c>
      <c r="L45" s="144"/>
      <c r="M45" s="144">
        <f>M33+M44</f>
        <v>0</v>
      </c>
      <c r="N45" s="144"/>
      <c r="O45" s="144">
        <f>O33+O44</f>
        <v>0</v>
      </c>
      <c r="P45" s="144"/>
      <c r="Q45" s="144">
        <f>Q33+Q44</f>
        <v>0</v>
      </c>
      <c r="R45" s="144"/>
      <c r="S45" s="144">
        <f>S33+S44</f>
        <v>0</v>
      </c>
      <c r="T45" s="144"/>
      <c r="U45" s="144">
        <f>U33+U44</f>
        <v>0</v>
      </c>
      <c r="V45" s="144"/>
      <c r="W45" s="144">
        <f>W33+W44</f>
        <v>0</v>
      </c>
      <c r="X45" s="144"/>
      <c r="Y45" s="144">
        <f>Y33+Y44</f>
        <v>0</v>
      </c>
      <c r="Z45" s="144"/>
      <c r="AA45" s="144">
        <f>AA33+AA44</f>
        <v>0</v>
      </c>
      <c r="AB45" s="144"/>
      <c r="AC45" s="144">
        <f>AC33+AC44</f>
        <v>0</v>
      </c>
      <c r="AD45" s="144"/>
      <c r="AE45" s="144">
        <f t="shared" si="2"/>
        <v>0</v>
      </c>
      <c r="AF45" s="154"/>
      <c r="AJ45" s="34"/>
      <c r="AK45" s="34"/>
    </row>
    <row r="46" spans="2:37" ht="18" customHeight="1" thickBot="1" x14ac:dyDescent="0.2">
      <c r="B46" s="138" t="s">
        <v>45</v>
      </c>
      <c r="C46" s="139"/>
      <c r="D46" s="139"/>
      <c r="E46" s="140">
        <f>E11+E45</f>
        <v>0</v>
      </c>
      <c r="F46" s="123"/>
      <c r="G46" s="122">
        <f>G11+G45</f>
        <v>0</v>
      </c>
      <c r="H46" s="141"/>
      <c r="I46" s="142">
        <f>I11+I45</f>
        <v>0</v>
      </c>
      <c r="J46" s="143"/>
      <c r="K46" s="141">
        <f>K11+K45</f>
        <v>0</v>
      </c>
      <c r="L46" s="141"/>
      <c r="M46" s="122">
        <f>M11+M45</f>
        <v>0</v>
      </c>
      <c r="N46" s="123"/>
      <c r="O46" s="122">
        <f>O11+O45</f>
        <v>0</v>
      </c>
      <c r="P46" s="123"/>
      <c r="Q46" s="122">
        <f>Q11+Q45</f>
        <v>0</v>
      </c>
      <c r="R46" s="123"/>
      <c r="S46" s="122">
        <f>S11+S45</f>
        <v>0</v>
      </c>
      <c r="T46" s="123"/>
      <c r="U46" s="122">
        <f>U11+U45</f>
        <v>0</v>
      </c>
      <c r="V46" s="123"/>
      <c r="W46" s="122">
        <f>W11+W45</f>
        <v>0</v>
      </c>
      <c r="X46" s="123"/>
      <c r="Y46" s="122">
        <f>Y11+Y45</f>
        <v>0</v>
      </c>
      <c r="Z46" s="123"/>
      <c r="AA46" s="122">
        <f>AA11+AA45</f>
        <v>0</v>
      </c>
      <c r="AB46" s="123"/>
      <c r="AC46" s="122">
        <f>AC11+AC45</f>
        <v>0</v>
      </c>
      <c r="AD46" s="123"/>
      <c r="AE46" s="122">
        <f>AE11+AE45</f>
        <v>0</v>
      </c>
      <c r="AF46" s="124"/>
      <c r="AJ46" s="34"/>
      <c r="AK46" s="34"/>
    </row>
    <row r="47" spans="2:37" ht="18" customHeight="1" thickBot="1" x14ac:dyDescent="0.2">
      <c r="B47" s="18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J47" s="34"/>
      <c r="AK47" s="34"/>
    </row>
    <row r="48" spans="2:37" ht="18" customHeight="1" x14ac:dyDescent="0.15">
      <c r="B48" s="125" t="s">
        <v>46</v>
      </c>
      <c r="C48" s="128" t="s">
        <v>47</v>
      </c>
      <c r="D48" s="129"/>
      <c r="E48" s="130"/>
      <c r="F48" s="131"/>
      <c r="G48" s="121">
        <f>E48+G38-G39-G41</f>
        <v>0</v>
      </c>
      <c r="H48" s="132"/>
      <c r="I48" s="121">
        <f>G48+I38-I39-I41</f>
        <v>0</v>
      </c>
      <c r="J48" s="121"/>
      <c r="K48" s="121">
        <f>I48+K38-K39-K41</f>
        <v>0</v>
      </c>
      <c r="L48" s="121"/>
      <c r="M48" s="121">
        <f>K48+M38-M39-M41</f>
        <v>0</v>
      </c>
      <c r="N48" s="121"/>
      <c r="O48" s="121">
        <f t="shared" ref="O48" si="3">M48+O38-O39-O41</f>
        <v>0</v>
      </c>
      <c r="P48" s="121"/>
      <c r="Q48" s="121">
        <f>O48+Q38-Q39-Q41</f>
        <v>0</v>
      </c>
      <c r="R48" s="121"/>
      <c r="S48" s="121">
        <f t="shared" ref="S48" si="4">Q48+S38-S39-S41</f>
        <v>0</v>
      </c>
      <c r="T48" s="121"/>
      <c r="U48" s="121">
        <f t="shared" ref="U48" si="5">S48+U38-U39-U41</f>
        <v>0</v>
      </c>
      <c r="V48" s="121"/>
      <c r="W48" s="121">
        <f t="shared" ref="W48" si="6">U48+W38-W39-W41</f>
        <v>0</v>
      </c>
      <c r="X48" s="121"/>
      <c r="Y48" s="121">
        <f t="shared" ref="Y48" si="7">W48+Y38-Y39-Y41</f>
        <v>0</v>
      </c>
      <c r="Z48" s="121"/>
      <c r="AA48" s="121">
        <f t="shared" ref="AA48" si="8">Y48+AA38-AA39-AA41</f>
        <v>0</v>
      </c>
      <c r="AB48" s="121"/>
      <c r="AC48" s="121">
        <f t="shared" ref="AC48" si="9">AA48+AC38-AC39-AC41</f>
        <v>0</v>
      </c>
      <c r="AD48" s="121"/>
      <c r="AE48" s="121"/>
      <c r="AF48" s="121"/>
      <c r="AJ48" s="34"/>
      <c r="AK48" s="34"/>
    </row>
    <row r="49" spans="2:37" ht="18" customHeight="1" x14ac:dyDescent="0.15">
      <c r="B49" s="126"/>
      <c r="C49" s="133"/>
      <c r="D49" s="20" t="s">
        <v>48</v>
      </c>
      <c r="E49" s="135"/>
      <c r="F49" s="136"/>
      <c r="G49" s="120">
        <f>E49+G35-G40</f>
        <v>0</v>
      </c>
      <c r="H49" s="137"/>
      <c r="I49" s="120">
        <f>G49+I35-I40</f>
        <v>0</v>
      </c>
      <c r="J49" s="120"/>
      <c r="K49" s="120">
        <f>I49+K35-K40</f>
        <v>0</v>
      </c>
      <c r="L49" s="120"/>
      <c r="M49" s="120">
        <f>K49+M35-M40</f>
        <v>0</v>
      </c>
      <c r="N49" s="120"/>
      <c r="O49" s="120">
        <f t="shared" ref="O49" si="10">M49+O35-O40</f>
        <v>0</v>
      </c>
      <c r="P49" s="120"/>
      <c r="Q49" s="120">
        <f t="shared" ref="Q49" si="11">O49+Q35-Q40</f>
        <v>0</v>
      </c>
      <c r="R49" s="120"/>
      <c r="S49" s="120">
        <f t="shared" ref="S49" si="12">Q49+S35-S40</f>
        <v>0</v>
      </c>
      <c r="T49" s="120"/>
      <c r="U49" s="120">
        <f t="shared" ref="U49" si="13">S49+U35-U40</f>
        <v>0</v>
      </c>
      <c r="V49" s="120"/>
      <c r="W49" s="120">
        <f t="shared" ref="W49" si="14">U49+W35-W40</f>
        <v>0</v>
      </c>
      <c r="X49" s="120"/>
      <c r="Y49" s="120">
        <f t="shared" ref="Y49" si="15">W49+Y35-Y40</f>
        <v>0</v>
      </c>
      <c r="Z49" s="120"/>
      <c r="AA49" s="120">
        <f t="shared" ref="AA49" si="16">Y49+AA35-AA40</f>
        <v>0</v>
      </c>
      <c r="AB49" s="120"/>
      <c r="AC49" s="120">
        <f t="shared" ref="AC49" si="17">AA49+AC35-AC40</f>
        <v>0</v>
      </c>
      <c r="AD49" s="120"/>
      <c r="AE49" s="120"/>
      <c r="AF49" s="120"/>
      <c r="AJ49" s="34"/>
      <c r="AK49" s="34"/>
    </row>
    <row r="50" spans="2:37" ht="18" customHeight="1" x14ac:dyDescent="0.15">
      <c r="B50" s="126"/>
      <c r="C50" s="133"/>
      <c r="D50" s="21" t="s">
        <v>49</v>
      </c>
      <c r="E50" s="118"/>
      <c r="F50" s="119"/>
      <c r="G50" s="115">
        <f>E50+G37-G42</f>
        <v>0</v>
      </c>
      <c r="H50" s="117"/>
      <c r="I50" s="115">
        <f>G50+I37-I42</f>
        <v>0</v>
      </c>
      <c r="J50" s="115"/>
      <c r="K50" s="115">
        <f>I50+K37-K42</f>
        <v>0</v>
      </c>
      <c r="L50" s="115"/>
      <c r="M50" s="115">
        <f>K50+M37-M42</f>
        <v>0</v>
      </c>
      <c r="N50" s="115"/>
      <c r="O50" s="115">
        <f t="shared" ref="O50" si="18">M50+O37-O42</f>
        <v>0</v>
      </c>
      <c r="P50" s="115"/>
      <c r="Q50" s="115">
        <f t="shared" ref="Q50" si="19">O50+Q37-Q42</f>
        <v>0</v>
      </c>
      <c r="R50" s="115"/>
      <c r="S50" s="115">
        <f t="shared" ref="S50" si="20">Q50+S37-S42</f>
        <v>0</v>
      </c>
      <c r="T50" s="115"/>
      <c r="U50" s="115">
        <f t="shared" ref="U50" si="21">S50+U37-U42</f>
        <v>0</v>
      </c>
      <c r="V50" s="115"/>
      <c r="W50" s="115">
        <f t="shared" ref="W50" si="22">U50+W37-W42</f>
        <v>0</v>
      </c>
      <c r="X50" s="115"/>
      <c r="Y50" s="115">
        <f t="shared" ref="Y50" si="23">W50+Y37-Y42</f>
        <v>0</v>
      </c>
      <c r="Z50" s="115"/>
      <c r="AA50" s="115">
        <f t="shared" ref="AA50" si="24">Y50+AA37-AA42</f>
        <v>0</v>
      </c>
      <c r="AB50" s="115"/>
      <c r="AC50" s="115">
        <f t="shared" ref="AC50" si="25">AA50+AC37-AC42</f>
        <v>0</v>
      </c>
      <c r="AD50" s="115"/>
      <c r="AE50" s="115"/>
      <c r="AF50" s="115"/>
      <c r="AJ50" s="34"/>
      <c r="AK50" s="34"/>
    </row>
    <row r="51" spans="2:37" ht="18" customHeight="1" x14ac:dyDescent="0.15">
      <c r="B51" s="126"/>
      <c r="C51" s="133"/>
      <c r="D51" s="22" t="s">
        <v>50</v>
      </c>
      <c r="E51" s="116">
        <f>E49+E50</f>
        <v>0</v>
      </c>
      <c r="F51" s="115"/>
      <c r="G51" s="115">
        <f>G49+G50</f>
        <v>0</v>
      </c>
      <c r="H51" s="117"/>
      <c r="I51" s="115">
        <f>I49+I50</f>
        <v>0</v>
      </c>
      <c r="J51" s="115"/>
      <c r="K51" s="115">
        <f>K49+K50</f>
        <v>0</v>
      </c>
      <c r="L51" s="115"/>
      <c r="M51" s="115">
        <f>M49+M50</f>
        <v>0</v>
      </c>
      <c r="N51" s="115"/>
      <c r="O51" s="115">
        <f t="shared" ref="O51" si="26">O49+O50</f>
        <v>0</v>
      </c>
      <c r="P51" s="115"/>
      <c r="Q51" s="115">
        <f t="shared" ref="Q51" si="27">Q49+Q50</f>
        <v>0</v>
      </c>
      <c r="R51" s="115"/>
      <c r="S51" s="115">
        <f t="shared" ref="S51" si="28">S49+S50</f>
        <v>0</v>
      </c>
      <c r="T51" s="115"/>
      <c r="U51" s="115">
        <f t="shared" ref="U51" si="29">U49+U50</f>
        <v>0</v>
      </c>
      <c r="V51" s="115"/>
      <c r="W51" s="115">
        <f t="shared" ref="W51" si="30">W49+W50</f>
        <v>0</v>
      </c>
      <c r="X51" s="115"/>
      <c r="Y51" s="115">
        <f t="shared" ref="Y51" si="31">Y49+Y50</f>
        <v>0</v>
      </c>
      <c r="Z51" s="115"/>
      <c r="AA51" s="115">
        <f t="shared" ref="AA51" si="32">AA49+AA50</f>
        <v>0</v>
      </c>
      <c r="AB51" s="115"/>
      <c r="AC51" s="115">
        <f t="shared" ref="AC51" si="33">AC49+AC50</f>
        <v>0</v>
      </c>
      <c r="AD51" s="115"/>
      <c r="AE51" s="115"/>
      <c r="AF51" s="115"/>
      <c r="AJ51" s="34"/>
      <c r="AK51" s="34"/>
    </row>
    <row r="52" spans="2:37" ht="18" customHeight="1" x14ac:dyDescent="0.15">
      <c r="B52" s="126"/>
      <c r="C52" s="133"/>
      <c r="D52" s="21" t="s">
        <v>51</v>
      </c>
      <c r="E52" s="112">
        <f>E35+E37-E40-E42</f>
        <v>0</v>
      </c>
      <c r="F52" s="113"/>
      <c r="G52" s="108">
        <f>G51-E51</f>
        <v>0</v>
      </c>
      <c r="H52" s="114"/>
      <c r="I52" s="108">
        <f>I51-G51</f>
        <v>0</v>
      </c>
      <c r="J52" s="108"/>
      <c r="K52" s="108">
        <f>K51-I51</f>
        <v>0</v>
      </c>
      <c r="L52" s="108"/>
      <c r="M52" s="108">
        <f>M51-K51</f>
        <v>0</v>
      </c>
      <c r="N52" s="108"/>
      <c r="O52" s="108">
        <f t="shared" ref="O52" si="34">O51-M51</f>
        <v>0</v>
      </c>
      <c r="P52" s="108"/>
      <c r="Q52" s="108">
        <f t="shared" ref="Q52" si="35">Q51-O51</f>
        <v>0</v>
      </c>
      <c r="R52" s="108"/>
      <c r="S52" s="108">
        <f t="shared" ref="S52" si="36">S51-Q51</f>
        <v>0</v>
      </c>
      <c r="T52" s="108"/>
      <c r="U52" s="108">
        <f t="shared" ref="U52" si="37">U51-S51</f>
        <v>0</v>
      </c>
      <c r="V52" s="108"/>
      <c r="W52" s="108">
        <f t="shared" ref="W52" si="38">W51-U51</f>
        <v>0</v>
      </c>
      <c r="X52" s="108"/>
      <c r="Y52" s="108">
        <f t="shared" ref="Y52" si="39">Y51-W51</f>
        <v>0</v>
      </c>
      <c r="Z52" s="108"/>
      <c r="AA52" s="108">
        <f t="shared" ref="AA52" si="40">AA51-Y51</f>
        <v>0</v>
      </c>
      <c r="AB52" s="108"/>
      <c r="AC52" s="108">
        <f t="shared" ref="AC52" si="41">AC51-AA51</f>
        <v>0</v>
      </c>
      <c r="AD52" s="108"/>
      <c r="AE52" s="108"/>
      <c r="AF52" s="108"/>
      <c r="AJ52" s="34"/>
      <c r="AK52" s="34"/>
    </row>
    <row r="53" spans="2:37" ht="18" customHeight="1" thickBot="1" x14ac:dyDescent="0.2">
      <c r="B53" s="127"/>
      <c r="C53" s="134"/>
      <c r="D53" s="23" t="s">
        <v>52</v>
      </c>
      <c r="E53" s="109" t="str">
        <f>IFERROR(E51/E48,"")</f>
        <v/>
      </c>
      <c r="F53" s="110"/>
      <c r="G53" s="106" t="str">
        <f t="shared" ref="G53" si="42">IFERROR(G51/G48,"")</f>
        <v/>
      </c>
      <c r="H53" s="111"/>
      <c r="I53" s="106" t="str">
        <f t="shared" ref="I53" si="43">IFERROR(I51/I48,"")</f>
        <v/>
      </c>
      <c r="J53" s="106"/>
      <c r="K53" s="106" t="str">
        <f t="shared" ref="K53" si="44">IFERROR(K51/K48,"")</f>
        <v/>
      </c>
      <c r="L53" s="106"/>
      <c r="M53" s="106" t="str">
        <f t="shared" ref="M53" si="45">IFERROR(M51/M48,"")</f>
        <v/>
      </c>
      <c r="N53" s="106"/>
      <c r="O53" s="106" t="str">
        <f t="shared" ref="O53" si="46">IFERROR(O51/O48,"")</f>
        <v/>
      </c>
      <c r="P53" s="106"/>
      <c r="Q53" s="106" t="str">
        <f t="shared" ref="Q53" si="47">IFERROR(Q51/Q48,"")</f>
        <v/>
      </c>
      <c r="R53" s="106"/>
      <c r="S53" s="106" t="str">
        <f t="shared" ref="S53" si="48">IFERROR(S51/S48,"")</f>
        <v/>
      </c>
      <c r="T53" s="106"/>
      <c r="U53" s="106" t="str">
        <f t="shared" ref="U53" si="49">IFERROR(U51/U48,"")</f>
        <v/>
      </c>
      <c r="V53" s="106"/>
      <c r="W53" s="106" t="str">
        <f t="shared" ref="W53" si="50">IFERROR(W51/W48,"")</f>
        <v/>
      </c>
      <c r="X53" s="106"/>
      <c r="Y53" s="106" t="str">
        <f t="shared" ref="Y53" si="51">IFERROR(Y51/Y48,"")</f>
        <v/>
      </c>
      <c r="Z53" s="106"/>
      <c r="AA53" s="106" t="str">
        <f t="shared" ref="AA53" si="52">IFERROR(AA51/AA48,"")</f>
        <v/>
      </c>
      <c r="AB53" s="106"/>
      <c r="AC53" s="106" t="str">
        <f t="shared" ref="AC53" si="53">IFERROR(AC51/AC48,"")</f>
        <v/>
      </c>
      <c r="AD53" s="106"/>
      <c r="AE53" s="106"/>
      <c r="AF53" s="106"/>
      <c r="AJ53" s="34"/>
      <c r="AK53" s="34"/>
    </row>
    <row r="54" spans="2:37" s="36" customFormat="1" ht="18" customHeight="1" x14ac:dyDescent="0.15">
      <c r="B54" s="37"/>
      <c r="C54" s="38"/>
      <c r="D54" s="39" t="s">
        <v>57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J54" s="34"/>
      <c r="AK54" s="34"/>
    </row>
    <row r="55" spans="2:37" s="49" customFormat="1" ht="18" customHeight="1" x14ac:dyDescent="0.15">
      <c r="B55" s="44"/>
      <c r="C55" s="44"/>
      <c r="D55" s="48"/>
      <c r="E55" s="44" t="s">
        <v>64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J55" s="50"/>
      <c r="AK55" s="50"/>
    </row>
    <row r="56" spans="2:37" s="49" customFormat="1" ht="18" customHeight="1" x14ac:dyDescent="0.15">
      <c r="B56" s="51"/>
      <c r="C56" s="51"/>
      <c r="D56" s="51"/>
      <c r="E56" s="44" t="s">
        <v>65</v>
      </c>
      <c r="F56" s="51"/>
      <c r="G56" s="51"/>
      <c r="H56" s="51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J56" s="50"/>
      <c r="AK56" s="50"/>
    </row>
    <row r="57" spans="2:37" s="49" customFormat="1" ht="18" customHeight="1" x14ac:dyDescent="0.15">
      <c r="B57" s="51"/>
      <c r="C57" s="51"/>
      <c r="D57" s="51"/>
      <c r="E57" s="51"/>
      <c r="F57" s="51"/>
      <c r="G57" s="51"/>
      <c r="H57" s="51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J57" s="50"/>
      <c r="AK57" s="50"/>
    </row>
    <row r="58" spans="2:37" s="49" customFormat="1" ht="18" customHeight="1" x14ac:dyDescent="0.15">
      <c r="B58" s="51"/>
      <c r="C58" s="51"/>
      <c r="D58" s="51"/>
      <c r="E58" s="51"/>
      <c r="F58" s="51"/>
      <c r="G58" s="51"/>
      <c r="H58" s="51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J58" s="50"/>
      <c r="AK58" s="50"/>
    </row>
    <row r="59" spans="2:37" ht="20.100000000000001" customHeight="1" x14ac:dyDescent="0.15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J59" s="34"/>
      <c r="AK59" s="34"/>
    </row>
    <row r="60" spans="2:37" x14ac:dyDescent="0.1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J60" s="34"/>
      <c r="AK60" s="34"/>
    </row>
    <row r="61" spans="2:37" x14ac:dyDescent="0.15">
      <c r="AJ61" s="34"/>
      <c r="AK61" s="34"/>
    </row>
    <row r="62" spans="2:37" x14ac:dyDescent="0.15">
      <c r="AJ62" s="34"/>
      <c r="AK62" s="34"/>
    </row>
    <row r="63" spans="2:37" x14ac:dyDescent="0.15">
      <c r="AJ63" s="34"/>
      <c r="AK63" s="34"/>
    </row>
    <row r="64" spans="2:37" x14ac:dyDescent="0.15">
      <c r="AJ64" s="34"/>
      <c r="AK64" s="34"/>
    </row>
    <row r="65" spans="36:37" x14ac:dyDescent="0.15">
      <c r="AJ65" s="34"/>
      <c r="AK65" s="34"/>
    </row>
  </sheetData>
  <mergeCells count="674">
    <mergeCell ref="AC7:AC8"/>
    <mergeCell ref="AD7:AD8"/>
    <mergeCell ref="M5:Q5"/>
    <mergeCell ref="B5:C5"/>
    <mergeCell ref="E5:J5"/>
    <mergeCell ref="E4:H4"/>
    <mergeCell ref="K2:T3"/>
    <mergeCell ref="E2:H3"/>
    <mergeCell ref="AE7:AF8"/>
    <mergeCell ref="B8:D8"/>
    <mergeCell ref="Z7:Z8"/>
    <mergeCell ref="AA7:AA8"/>
    <mergeCell ref="AB7:AB8"/>
    <mergeCell ref="M7:M8"/>
    <mergeCell ref="N7:N8"/>
    <mergeCell ref="O7:O8"/>
    <mergeCell ref="P7:P8"/>
    <mergeCell ref="B4:C4"/>
    <mergeCell ref="B7:D7"/>
    <mergeCell ref="E7:E8"/>
    <mergeCell ref="F7:F8"/>
    <mergeCell ref="G7:G8"/>
    <mergeCell ref="H7:H8"/>
    <mergeCell ref="I7:I8"/>
    <mergeCell ref="E9:F9"/>
    <mergeCell ref="G9:H9"/>
    <mergeCell ref="I9:J9"/>
    <mergeCell ref="K9:L9"/>
    <mergeCell ref="M9:N9"/>
    <mergeCell ref="W7:W8"/>
    <mergeCell ref="X7:X8"/>
    <mergeCell ref="Y7:Y8"/>
    <mergeCell ref="Q7:Q8"/>
    <mergeCell ref="R7:R8"/>
    <mergeCell ref="S7:S8"/>
    <mergeCell ref="T7:T8"/>
    <mergeCell ref="U7:U8"/>
    <mergeCell ref="V7:V8"/>
    <mergeCell ref="K7:K8"/>
    <mergeCell ref="L7:L8"/>
    <mergeCell ref="J7:J8"/>
    <mergeCell ref="AA9:AB9"/>
    <mergeCell ref="AC9:AD9"/>
    <mergeCell ref="AE9:AF9"/>
    <mergeCell ref="B10:D10"/>
    <mergeCell ref="E10:F10"/>
    <mergeCell ref="G10:H10"/>
    <mergeCell ref="I10:J10"/>
    <mergeCell ref="K10:L10"/>
    <mergeCell ref="M10:N10"/>
    <mergeCell ref="O10:P10"/>
    <mergeCell ref="O9:P9"/>
    <mergeCell ref="Q9:R9"/>
    <mergeCell ref="S9:T9"/>
    <mergeCell ref="U9:V9"/>
    <mergeCell ref="W9:X9"/>
    <mergeCell ref="Y9:Z9"/>
    <mergeCell ref="AC10:AD10"/>
    <mergeCell ref="AE10:AF10"/>
    <mergeCell ref="S10:T10"/>
    <mergeCell ref="U10:V10"/>
    <mergeCell ref="W10:X10"/>
    <mergeCell ref="Y10:Z10"/>
    <mergeCell ref="AA10:AB10"/>
    <mergeCell ref="B9:D9"/>
    <mergeCell ref="B11:D11"/>
    <mergeCell ref="E11:F11"/>
    <mergeCell ref="G11:H11"/>
    <mergeCell ref="I11:J11"/>
    <mergeCell ref="K11:L11"/>
    <mergeCell ref="M11:N11"/>
    <mergeCell ref="O11:P11"/>
    <mergeCell ref="Q11:R11"/>
    <mergeCell ref="Q10:R10"/>
    <mergeCell ref="AE11:AF11"/>
    <mergeCell ref="B12:B24"/>
    <mergeCell ref="C12:C16"/>
    <mergeCell ref="E12:F12"/>
    <mergeCell ref="G12:H12"/>
    <mergeCell ref="I12:J12"/>
    <mergeCell ref="K12:L12"/>
    <mergeCell ref="M12:N12"/>
    <mergeCell ref="O12:P12"/>
    <mergeCell ref="Q12:R12"/>
    <mergeCell ref="S11:T11"/>
    <mergeCell ref="U11:V11"/>
    <mergeCell ref="W11:X11"/>
    <mergeCell ref="Y11:Z11"/>
    <mergeCell ref="AA11:AB11"/>
    <mergeCell ref="AC11:AD11"/>
    <mergeCell ref="AE12:AF12"/>
    <mergeCell ref="E13:F13"/>
    <mergeCell ref="G13:H13"/>
    <mergeCell ref="I13:J13"/>
    <mergeCell ref="K13:L13"/>
    <mergeCell ref="M13:N13"/>
    <mergeCell ref="O13:P13"/>
    <mergeCell ref="Q13:R13"/>
    <mergeCell ref="S12:T12"/>
    <mergeCell ref="U12:V12"/>
    <mergeCell ref="W12:X12"/>
    <mergeCell ref="Y12:Z12"/>
    <mergeCell ref="AA12:AB12"/>
    <mergeCell ref="AC12:AD12"/>
    <mergeCell ref="W13:X13"/>
    <mergeCell ref="Y13:Z13"/>
    <mergeCell ref="AA13:AB13"/>
    <mergeCell ref="AC13:AD13"/>
    <mergeCell ref="O14:P14"/>
    <mergeCell ref="Q14:R14"/>
    <mergeCell ref="AE13:AF13"/>
    <mergeCell ref="E14:F14"/>
    <mergeCell ref="G14:H14"/>
    <mergeCell ref="I14:J14"/>
    <mergeCell ref="K14:L14"/>
    <mergeCell ref="M14:N14"/>
    <mergeCell ref="AA14:AB14"/>
    <mergeCell ref="AC14:AD14"/>
    <mergeCell ref="AE14:AF14"/>
    <mergeCell ref="S14:T14"/>
    <mergeCell ref="U14:V14"/>
    <mergeCell ref="W14:X14"/>
    <mergeCell ref="Y14:Z14"/>
    <mergeCell ref="S13:T13"/>
    <mergeCell ref="U13:V13"/>
    <mergeCell ref="AC15:AD15"/>
    <mergeCell ref="W16:X16"/>
    <mergeCell ref="Y16:Z16"/>
    <mergeCell ref="AA16:AB16"/>
    <mergeCell ref="AC16:AD16"/>
    <mergeCell ref="AE16:AF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K15:L15"/>
    <mergeCell ref="M15:N15"/>
    <mergeCell ref="O15:P15"/>
    <mergeCell ref="Q15:R15"/>
    <mergeCell ref="AE15:AF15"/>
    <mergeCell ref="S15:T15"/>
    <mergeCell ref="U15:V15"/>
    <mergeCell ref="E15:F15"/>
    <mergeCell ref="G15:H15"/>
    <mergeCell ref="I15:J15"/>
    <mergeCell ref="E17:F17"/>
    <mergeCell ref="G17:H17"/>
    <mergeCell ref="I17:J17"/>
    <mergeCell ref="K17:L17"/>
    <mergeCell ref="M17:N17"/>
    <mergeCell ref="AA17:AB17"/>
    <mergeCell ref="W15:X15"/>
    <mergeCell ref="Y15:Z15"/>
    <mergeCell ref="AA15:AB15"/>
    <mergeCell ref="AC17:AD17"/>
    <mergeCell ref="AE17:AF17"/>
    <mergeCell ref="C18:C24"/>
    <mergeCell ref="E18:F18"/>
    <mergeCell ref="G18:H18"/>
    <mergeCell ref="I18:J18"/>
    <mergeCell ref="K18:L18"/>
    <mergeCell ref="M18:N18"/>
    <mergeCell ref="O18:P18"/>
    <mergeCell ref="O17:P17"/>
    <mergeCell ref="Q17:R17"/>
    <mergeCell ref="S17:T17"/>
    <mergeCell ref="U17:V17"/>
    <mergeCell ref="W17:X17"/>
    <mergeCell ref="Y17:Z17"/>
    <mergeCell ref="U19:V19"/>
    <mergeCell ref="W19:X19"/>
    <mergeCell ref="Y19:Z19"/>
    <mergeCell ref="AA19:AB19"/>
    <mergeCell ref="AC19:AD19"/>
    <mergeCell ref="AE19:AF19"/>
    <mergeCell ref="AC18:AD18"/>
    <mergeCell ref="AE18:AF18"/>
    <mergeCell ref="E19:F19"/>
    <mergeCell ref="G19:H19"/>
    <mergeCell ref="I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B18"/>
    <mergeCell ref="AE21:AF21"/>
    <mergeCell ref="AC20:AD20"/>
    <mergeCell ref="AE20:AF20"/>
    <mergeCell ref="E21:F21"/>
    <mergeCell ref="G21:H21"/>
    <mergeCell ref="I21:J21"/>
    <mergeCell ref="K21:L21"/>
    <mergeCell ref="M21:N21"/>
    <mergeCell ref="O21:P21"/>
    <mergeCell ref="Q21:R21"/>
    <mergeCell ref="S21:T21"/>
    <mergeCell ref="Q20:R20"/>
    <mergeCell ref="S20:T20"/>
    <mergeCell ref="U20:V20"/>
    <mergeCell ref="W20:X20"/>
    <mergeCell ref="Y20:Z20"/>
    <mergeCell ref="AA20:AB20"/>
    <mergeCell ref="E20:F20"/>
    <mergeCell ref="G20:H20"/>
    <mergeCell ref="I20:J20"/>
    <mergeCell ref="K20:L20"/>
    <mergeCell ref="M20:N20"/>
    <mergeCell ref="O20:P20"/>
    <mergeCell ref="I22:J22"/>
    <mergeCell ref="K22:L22"/>
    <mergeCell ref="M22:N22"/>
    <mergeCell ref="O22:P22"/>
    <mergeCell ref="U21:V21"/>
    <mergeCell ref="W21:X21"/>
    <mergeCell ref="Y21:Z21"/>
    <mergeCell ref="AA21:AB21"/>
    <mergeCell ref="AC21:AD21"/>
    <mergeCell ref="U23:V23"/>
    <mergeCell ref="W23:X23"/>
    <mergeCell ref="Y23:Z23"/>
    <mergeCell ref="AA23:AB23"/>
    <mergeCell ref="AC23:AD23"/>
    <mergeCell ref="AE23:AF23"/>
    <mergeCell ref="AC22:AD22"/>
    <mergeCell ref="AE22:AF22"/>
    <mergeCell ref="U22:V22"/>
    <mergeCell ref="W22:X22"/>
    <mergeCell ref="Y22:Z22"/>
    <mergeCell ref="AA22:AB22"/>
    <mergeCell ref="E23:F23"/>
    <mergeCell ref="G23:H23"/>
    <mergeCell ref="I23:J23"/>
    <mergeCell ref="K23:L23"/>
    <mergeCell ref="M23:N23"/>
    <mergeCell ref="O23:P23"/>
    <mergeCell ref="Q23:R23"/>
    <mergeCell ref="S23:T23"/>
    <mergeCell ref="Q22:R22"/>
    <mergeCell ref="S22:T22"/>
    <mergeCell ref="E22:F22"/>
    <mergeCell ref="G22:H22"/>
    <mergeCell ref="AC24:AD24"/>
    <mergeCell ref="AE24:AF24"/>
    <mergeCell ref="B25:D25"/>
    <mergeCell ref="E25:F25"/>
    <mergeCell ref="G25:H25"/>
    <mergeCell ref="I25:J25"/>
    <mergeCell ref="K25:L25"/>
    <mergeCell ref="M25:N25"/>
    <mergeCell ref="O25:P25"/>
    <mergeCell ref="Q25:R25"/>
    <mergeCell ref="Q24:R24"/>
    <mergeCell ref="S24:T24"/>
    <mergeCell ref="U24:V24"/>
    <mergeCell ref="W24:X24"/>
    <mergeCell ref="Y24:Z24"/>
    <mergeCell ref="AA24:AB24"/>
    <mergeCell ref="E24:F24"/>
    <mergeCell ref="G24:H24"/>
    <mergeCell ref="I24:J24"/>
    <mergeCell ref="K24:L24"/>
    <mergeCell ref="M24:N24"/>
    <mergeCell ref="O24:P24"/>
    <mergeCell ref="AE25:AF25"/>
    <mergeCell ref="S25:T25"/>
    <mergeCell ref="E26:F26"/>
    <mergeCell ref="G26:H26"/>
    <mergeCell ref="I26:J26"/>
    <mergeCell ref="K26:L26"/>
    <mergeCell ref="M26:N26"/>
    <mergeCell ref="O26:P26"/>
    <mergeCell ref="Q26:R26"/>
    <mergeCell ref="C29:C31"/>
    <mergeCell ref="E29:F29"/>
    <mergeCell ref="G29:H29"/>
    <mergeCell ref="I29:J29"/>
    <mergeCell ref="K29:L29"/>
    <mergeCell ref="M29:N29"/>
    <mergeCell ref="O29:P29"/>
    <mergeCell ref="U25:V25"/>
    <mergeCell ref="W25:X25"/>
    <mergeCell ref="Y25:Z25"/>
    <mergeCell ref="AA25:AB25"/>
    <mergeCell ref="AC25:AD25"/>
    <mergeCell ref="AE26:AF26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S26:T26"/>
    <mergeCell ref="U26:V26"/>
    <mergeCell ref="W26:X26"/>
    <mergeCell ref="Y26:Z26"/>
    <mergeCell ref="AA26:AB26"/>
    <mergeCell ref="AC26:AD26"/>
    <mergeCell ref="W27:X27"/>
    <mergeCell ref="Y27:Z27"/>
    <mergeCell ref="AA27:AB27"/>
    <mergeCell ref="AC27:AD27"/>
    <mergeCell ref="AE27:AF27"/>
    <mergeCell ref="E28:F28"/>
    <mergeCell ref="G28:H28"/>
    <mergeCell ref="I28:J28"/>
    <mergeCell ref="K28:L28"/>
    <mergeCell ref="M28:N28"/>
    <mergeCell ref="AA28:AB28"/>
    <mergeCell ref="AC28:AD28"/>
    <mergeCell ref="AE28:AF28"/>
    <mergeCell ref="O28:P28"/>
    <mergeCell ref="Q28:R28"/>
    <mergeCell ref="S28:T28"/>
    <mergeCell ref="U28:V28"/>
    <mergeCell ref="W28:X28"/>
    <mergeCell ref="Y28:Z28"/>
    <mergeCell ref="U30:V30"/>
    <mergeCell ref="W30:X30"/>
    <mergeCell ref="Y30:Z30"/>
    <mergeCell ref="AA30:AB30"/>
    <mergeCell ref="AC30:AD30"/>
    <mergeCell ref="AE30:AF30"/>
    <mergeCell ref="AC29:AD29"/>
    <mergeCell ref="AE29:AF29"/>
    <mergeCell ref="E30:F30"/>
    <mergeCell ref="G30:H30"/>
    <mergeCell ref="I30:J30"/>
    <mergeCell ref="K30:L30"/>
    <mergeCell ref="M30:N30"/>
    <mergeCell ref="O30:P30"/>
    <mergeCell ref="Q30:R30"/>
    <mergeCell ref="S30:T30"/>
    <mergeCell ref="Q29:R29"/>
    <mergeCell ref="S29:T29"/>
    <mergeCell ref="U29:V29"/>
    <mergeCell ref="W29:X29"/>
    <mergeCell ref="Y29:Z29"/>
    <mergeCell ref="AA29:AB29"/>
    <mergeCell ref="AC31:AD31"/>
    <mergeCell ref="AE31:AF31"/>
    <mergeCell ref="B32:D32"/>
    <mergeCell ref="E32:F32"/>
    <mergeCell ref="G32:H32"/>
    <mergeCell ref="I32:J32"/>
    <mergeCell ref="K32:L32"/>
    <mergeCell ref="M32:N32"/>
    <mergeCell ref="O32:P32"/>
    <mergeCell ref="Q32:R32"/>
    <mergeCell ref="Q31:R31"/>
    <mergeCell ref="S31:T31"/>
    <mergeCell ref="U31:V31"/>
    <mergeCell ref="W31:X31"/>
    <mergeCell ref="Y31:Z31"/>
    <mergeCell ref="AA31:AB31"/>
    <mergeCell ref="E31:F31"/>
    <mergeCell ref="G31:H31"/>
    <mergeCell ref="I31:J31"/>
    <mergeCell ref="K31:L31"/>
    <mergeCell ref="M31:N31"/>
    <mergeCell ref="O31:P31"/>
    <mergeCell ref="B26:B31"/>
    <mergeCell ref="C26:C28"/>
    <mergeCell ref="U33:V33"/>
    <mergeCell ref="W33:X33"/>
    <mergeCell ref="Y33:Z33"/>
    <mergeCell ref="AA33:AB33"/>
    <mergeCell ref="AC33:AD33"/>
    <mergeCell ref="AE33:AF33"/>
    <mergeCell ref="AE32:AF32"/>
    <mergeCell ref="B33:D33"/>
    <mergeCell ref="E33:F33"/>
    <mergeCell ref="G33:H33"/>
    <mergeCell ref="I33:J33"/>
    <mergeCell ref="K33:L33"/>
    <mergeCell ref="M33:N33"/>
    <mergeCell ref="O33:P33"/>
    <mergeCell ref="Q33:R33"/>
    <mergeCell ref="S33:T33"/>
    <mergeCell ref="S32:T32"/>
    <mergeCell ref="U32:V32"/>
    <mergeCell ref="W32:X32"/>
    <mergeCell ref="Y32:Z32"/>
    <mergeCell ref="AA32:AB32"/>
    <mergeCell ref="AC32:AD32"/>
    <mergeCell ref="Y34:Z34"/>
    <mergeCell ref="AA34:AB34"/>
    <mergeCell ref="AC34:AD34"/>
    <mergeCell ref="AE34:AF34"/>
    <mergeCell ref="E35:F35"/>
    <mergeCell ref="G35:H35"/>
    <mergeCell ref="I35:J35"/>
    <mergeCell ref="K35:L35"/>
    <mergeCell ref="M35:N35"/>
    <mergeCell ref="O35:P35"/>
    <mergeCell ref="M34:N34"/>
    <mergeCell ref="O34:P34"/>
    <mergeCell ref="Q34:R34"/>
    <mergeCell ref="S34:T34"/>
    <mergeCell ref="U34:V34"/>
    <mergeCell ref="W34:X34"/>
    <mergeCell ref="E34:F34"/>
    <mergeCell ref="G34:H34"/>
    <mergeCell ref="I34:J34"/>
    <mergeCell ref="K34:L34"/>
    <mergeCell ref="U36:V36"/>
    <mergeCell ref="W36:X36"/>
    <mergeCell ref="Y36:Z36"/>
    <mergeCell ref="AA36:AB36"/>
    <mergeCell ref="AC36:AD36"/>
    <mergeCell ref="AE36:AF36"/>
    <mergeCell ref="AC35:AD35"/>
    <mergeCell ref="AE35:AF35"/>
    <mergeCell ref="E36:F36"/>
    <mergeCell ref="G36:H36"/>
    <mergeCell ref="I36:J36"/>
    <mergeCell ref="K36:L36"/>
    <mergeCell ref="M36:N36"/>
    <mergeCell ref="O36:P36"/>
    <mergeCell ref="Q36:R36"/>
    <mergeCell ref="S36:T36"/>
    <mergeCell ref="Q35:R35"/>
    <mergeCell ref="S35:T35"/>
    <mergeCell ref="U35:V35"/>
    <mergeCell ref="W35:X35"/>
    <mergeCell ref="Y35:Z35"/>
    <mergeCell ref="AA35:AB35"/>
    <mergeCell ref="Y37:Z37"/>
    <mergeCell ref="AA37:AB37"/>
    <mergeCell ref="AC37:AD37"/>
    <mergeCell ref="AE37:AF37"/>
    <mergeCell ref="E38:F38"/>
    <mergeCell ref="G38:H38"/>
    <mergeCell ref="I38:J38"/>
    <mergeCell ref="K38:L38"/>
    <mergeCell ref="M38:N38"/>
    <mergeCell ref="O38:P38"/>
    <mergeCell ref="M37:N37"/>
    <mergeCell ref="O37:P37"/>
    <mergeCell ref="Q37:R37"/>
    <mergeCell ref="S37:T37"/>
    <mergeCell ref="U37:V37"/>
    <mergeCell ref="W37:X37"/>
    <mergeCell ref="E37:F37"/>
    <mergeCell ref="G37:H37"/>
    <mergeCell ref="I37:J37"/>
    <mergeCell ref="K37:L37"/>
    <mergeCell ref="AC38:AD38"/>
    <mergeCell ref="AE38:AF38"/>
    <mergeCell ref="S38:T38"/>
    <mergeCell ref="U38:V38"/>
    <mergeCell ref="C39:C43"/>
    <mergeCell ref="E39:F39"/>
    <mergeCell ref="G39:H39"/>
    <mergeCell ref="I39:J39"/>
    <mergeCell ref="K39:L39"/>
    <mergeCell ref="M39:N39"/>
    <mergeCell ref="O39:P39"/>
    <mergeCell ref="Q39:R39"/>
    <mergeCell ref="Q38:R38"/>
    <mergeCell ref="E42:F42"/>
    <mergeCell ref="G42:H42"/>
    <mergeCell ref="I42:J42"/>
    <mergeCell ref="K42:L42"/>
    <mergeCell ref="M42:N42"/>
    <mergeCell ref="O42:P42"/>
    <mergeCell ref="Q42:R42"/>
    <mergeCell ref="W38:X38"/>
    <mergeCell ref="Y38:Z38"/>
    <mergeCell ref="AA38:AB38"/>
    <mergeCell ref="C34:C38"/>
    <mergeCell ref="AE39:AF39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S39:T39"/>
    <mergeCell ref="U39:V39"/>
    <mergeCell ref="W39:X39"/>
    <mergeCell ref="Y39:Z39"/>
    <mergeCell ref="AA39:AB39"/>
    <mergeCell ref="AC39:AD39"/>
    <mergeCell ref="W40:X40"/>
    <mergeCell ref="Y40:Z40"/>
    <mergeCell ref="AA40:AB40"/>
    <mergeCell ref="AC40:AD40"/>
    <mergeCell ref="AC43:AD43"/>
    <mergeCell ref="AE43:AF43"/>
    <mergeCell ref="AE40:AF40"/>
    <mergeCell ref="E41:F41"/>
    <mergeCell ref="G41:H41"/>
    <mergeCell ref="I41:J41"/>
    <mergeCell ref="K41:L41"/>
    <mergeCell ref="M41:N41"/>
    <mergeCell ref="AA41:AB41"/>
    <mergeCell ref="AC41:AD41"/>
    <mergeCell ref="AE41:AF41"/>
    <mergeCell ref="O41:P41"/>
    <mergeCell ref="Q41:R41"/>
    <mergeCell ref="S41:T41"/>
    <mergeCell ref="U41:V41"/>
    <mergeCell ref="W41:X41"/>
    <mergeCell ref="Y41:Z41"/>
    <mergeCell ref="K44:L44"/>
    <mergeCell ref="B34:B43"/>
    <mergeCell ref="Y44:Z44"/>
    <mergeCell ref="AA44:AB44"/>
    <mergeCell ref="AC44:AD44"/>
    <mergeCell ref="AE42:AF42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AE44:AF44"/>
    <mergeCell ref="B45:D45"/>
    <mergeCell ref="E45:F45"/>
    <mergeCell ref="G45:H45"/>
    <mergeCell ref="I45:J45"/>
    <mergeCell ref="K45:L45"/>
    <mergeCell ref="M45:N45"/>
    <mergeCell ref="M44:N44"/>
    <mergeCell ref="O44:P44"/>
    <mergeCell ref="Q44:R44"/>
    <mergeCell ref="S44:T44"/>
    <mergeCell ref="U44:V44"/>
    <mergeCell ref="W44:X44"/>
    <mergeCell ref="AA45:AB45"/>
    <mergeCell ref="AC45:AD45"/>
    <mergeCell ref="AE45:AF45"/>
    <mergeCell ref="S45:T45"/>
    <mergeCell ref="U45:V45"/>
    <mergeCell ref="W45:X45"/>
    <mergeCell ref="Y45:Z45"/>
    <mergeCell ref="B44:D44"/>
    <mergeCell ref="E44:F44"/>
    <mergeCell ref="G44:H44"/>
    <mergeCell ref="I44:J44"/>
    <mergeCell ref="B46:D46"/>
    <mergeCell ref="E46:F46"/>
    <mergeCell ref="G46:H46"/>
    <mergeCell ref="I46:J46"/>
    <mergeCell ref="K46:L46"/>
    <mergeCell ref="M46:N46"/>
    <mergeCell ref="O46:P46"/>
    <mergeCell ref="O45:P45"/>
    <mergeCell ref="Q45:R45"/>
    <mergeCell ref="AC46:AD46"/>
    <mergeCell ref="AE46:AF46"/>
    <mergeCell ref="B48:B53"/>
    <mergeCell ref="C48:D48"/>
    <mergeCell ref="E48:F48"/>
    <mergeCell ref="G48:H48"/>
    <mergeCell ref="I48:J48"/>
    <mergeCell ref="K48:L48"/>
    <mergeCell ref="M48:N48"/>
    <mergeCell ref="O48:P48"/>
    <mergeCell ref="Q46:R46"/>
    <mergeCell ref="S46:T46"/>
    <mergeCell ref="U46:V46"/>
    <mergeCell ref="W46:X46"/>
    <mergeCell ref="Y46:Z46"/>
    <mergeCell ref="AA46:AB46"/>
    <mergeCell ref="AC48:AD48"/>
    <mergeCell ref="AE48:AF48"/>
    <mergeCell ref="C49:C53"/>
    <mergeCell ref="E49:F49"/>
    <mergeCell ref="G49:H49"/>
    <mergeCell ref="I49:J49"/>
    <mergeCell ref="K49:L49"/>
    <mergeCell ref="M49:N49"/>
    <mergeCell ref="O49:P49"/>
    <mergeCell ref="Q49:R49"/>
    <mergeCell ref="Q48:R48"/>
    <mergeCell ref="S48:T48"/>
    <mergeCell ref="U48:V48"/>
    <mergeCell ref="W48:X48"/>
    <mergeCell ref="Y48:Z48"/>
    <mergeCell ref="AA48:AB48"/>
    <mergeCell ref="AE49:AF49"/>
    <mergeCell ref="S49:T49"/>
    <mergeCell ref="U49:V49"/>
    <mergeCell ref="W49:X49"/>
    <mergeCell ref="Y49:Z49"/>
    <mergeCell ref="AA49:AB49"/>
    <mergeCell ref="AC49:AD49"/>
    <mergeCell ref="AA50:AB50"/>
    <mergeCell ref="AC50:AD50"/>
    <mergeCell ref="AE50:AF50"/>
    <mergeCell ref="E51:F51"/>
    <mergeCell ref="G51:H51"/>
    <mergeCell ref="I51:J51"/>
    <mergeCell ref="K51:L51"/>
    <mergeCell ref="M51:N51"/>
    <mergeCell ref="AC51:AD51"/>
    <mergeCell ref="AE51:AF51"/>
    <mergeCell ref="S51:T51"/>
    <mergeCell ref="U51:V51"/>
    <mergeCell ref="W51:X51"/>
    <mergeCell ref="Y51:Z51"/>
    <mergeCell ref="AA51:AB51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I52:J52"/>
    <mergeCell ref="K52:L52"/>
    <mergeCell ref="M52:N52"/>
    <mergeCell ref="O52:P52"/>
    <mergeCell ref="Q52:R52"/>
    <mergeCell ref="O51:P51"/>
    <mergeCell ref="Q51:R51"/>
    <mergeCell ref="W50:X50"/>
    <mergeCell ref="Y50:Z50"/>
    <mergeCell ref="W53:X53"/>
    <mergeCell ref="Y53:Z53"/>
    <mergeCell ref="AA53:AB53"/>
    <mergeCell ref="AC53:AD53"/>
    <mergeCell ref="AE53:AF53"/>
    <mergeCell ref="B59:AD59"/>
    <mergeCell ref="AE52:AF52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S52:T52"/>
    <mergeCell ref="U52:V52"/>
    <mergeCell ref="W52:X52"/>
    <mergeCell ref="Y52:Z52"/>
    <mergeCell ref="AA52:AB52"/>
    <mergeCell ref="AC52:AD52"/>
    <mergeCell ref="E52:F52"/>
    <mergeCell ref="G52:H52"/>
  </mergeCells>
  <phoneticPr fontId="3"/>
  <pageMargins left="0.23622047244094491" right="0.23622047244094491" top="0.35433070866141736" bottom="0.35433070866141736" header="0.23622047244094491" footer="0.19685039370078741"/>
  <pageSetup paperSize="9" scale="48" orientation="landscape" r:id="rId1"/>
  <rowBreaks count="1" manualBreakCount="1">
    <brk id="57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I63"/>
  <sheetViews>
    <sheetView showGridLines="0" zoomScale="70" zoomScaleNormal="70" workbookViewId="0"/>
  </sheetViews>
  <sheetFormatPr defaultColWidth="5.625" defaultRowHeight="12" x14ac:dyDescent="0.15"/>
  <cols>
    <col min="1" max="1" width="3.25" style="1" customWidth="1"/>
    <col min="2" max="3" width="4" style="1" customWidth="1"/>
    <col min="4" max="4" width="30.75" style="1" customWidth="1"/>
    <col min="5" max="17" width="7.625" style="1" customWidth="1"/>
    <col min="18" max="18" width="13.875" style="1" customWidth="1"/>
    <col min="19" max="20" width="8.125" style="1" customWidth="1"/>
    <col min="21" max="21" width="6.5" style="1" customWidth="1"/>
    <col min="22" max="23" width="5.625" style="1" customWidth="1"/>
    <col min="24" max="16384" width="5.625" style="1"/>
  </cols>
  <sheetData>
    <row r="2" spans="2:18" ht="13.7" customHeight="1" x14ac:dyDescent="0.15">
      <c r="B2" s="270" t="s">
        <v>59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</row>
    <row r="3" spans="2:18" ht="13.7" customHeight="1" x14ac:dyDescent="0.15"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</row>
    <row r="4" spans="2:18" ht="30.75" customHeight="1" x14ac:dyDescent="0.15">
      <c r="B4" s="43"/>
      <c r="C4" s="43"/>
      <c r="D4" s="47" t="s">
        <v>63</v>
      </c>
      <c r="E4" s="269"/>
      <c r="F4" s="269"/>
      <c r="G4" s="269"/>
      <c r="H4" s="269"/>
      <c r="I4" s="29"/>
      <c r="J4" s="29"/>
      <c r="K4" s="2"/>
      <c r="L4" s="2"/>
      <c r="M4" s="2"/>
      <c r="N4" s="2"/>
      <c r="O4" s="2"/>
      <c r="P4" s="2"/>
      <c r="Q4" s="2"/>
      <c r="R4" s="2"/>
    </row>
    <row r="5" spans="2:18" ht="30.75" customHeight="1" x14ac:dyDescent="0.2">
      <c r="B5" s="52"/>
      <c r="C5" s="52"/>
      <c r="D5" s="46" t="s">
        <v>62</v>
      </c>
      <c r="E5" s="268"/>
      <c r="F5" s="268"/>
      <c r="G5" s="268"/>
      <c r="H5" s="268"/>
      <c r="I5" s="268"/>
      <c r="J5" s="268"/>
      <c r="K5" s="3"/>
      <c r="L5" s="105" t="s">
        <v>98</v>
      </c>
      <c r="M5" s="265"/>
      <c r="N5" s="265"/>
      <c r="O5" s="265"/>
      <c r="P5" s="265"/>
      <c r="Q5" s="265"/>
      <c r="R5" s="102" t="s">
        <v>61</v>
      </c>
    </row>
    <row r="6" spans="2:18" ht="15" customHeight="1" thickBo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18" ht="19.149999999999999" customHeight="1" x14ac:dyDescent="0.15">
      <c r="B7" s="278" t="s">
        <v>1</v>
      </c>
      <c r="C7" s="279"/>
      <c r="D7" s="279"/>
      <c r="E7" s="280">
        <v>12</v>
      </c>
      <c r="F7" s="261" t="s">
        <v>2</v>
      </c>
      <c r="G7" s="259">
        <f>IF(E7="","",IF(E7=12,1,E7+1))</f>
        <v>1</v>
      </c>
      <c r="H7" s="263" t="s">
        <v>2</v>
      </c>
      <c r="I7" s="259">
        <f>IF(G7="","",IF(G7=12,1,G7+1))</f>
        <v>2</v>
      </c>
      <c r="J7" s="261" t="s">
        <v>3</v>
      </c>
      <c r="K7" s="259">
        <f>IF(I7="","",IF(I7=12,1,I7+1))</f>
        <v>3</v>
      </c>
      <c r="L7" s="263" t="s">
        <v>3</v>
      </c>
      <c r="M7" s="290" t="s">
        <v>84</v>
      </c>
      <c r="N7" s="291"/>
      <c r="O7" s="291"/>
      <c r="P7" s="291"/>
      <c r="Q7" s="291"/>
      <c r="R7" s="291"/>
    </row>
    <row r="8" spans="2:18" ht="19.149999999999999" customHeight="1" thickBot="1" x14ac:dyDescent="0.2">
      <c r="B8" s="276" t="s">
        <v>4</v>
      </c>
      <c r="C8" s="277"/>
      <c r="D8" s="277"/>
      <c r="E8" s="281"/>
      <c r="F8" s="262"/>
      <c r="G8" s="260"/>
      <c r="H8" s="264"/>
      <c r="I8" s="260"/>
      <c r="J8" s="262"/>
      <c r="K8" s="260"/>
      <c r="L8" s="264"/>
      <c r="M8" s="292"/>
      <c r="N8" s="293"/>
      <c r="O8" s="293"/>
      <c r="P8" s="293"/>
      <c r="Q8" s="293"/>
      <c r="R8" s="293"/>
    </row>
    <row r="9" spans="2:18" ht="18" customHeight="1" x14ac:dyDescent="0.15">
      <c r="B9" s="253" t="s">
        <v>53</v>
      </c>
      <c r="C9" s="254"/>
      <c r="D9" s="255"/>
      <c r="E9" s="282">
        <v>30000</v>
      </c>
      <c r="F9" s="283"/>
      <c r="G9" s="286">
        <v>28000</v>
      </c>
      <c r="H9" s="283"/>
      <c r="I9" s="286">
        <v>35000</v>
      </c>
      <c r="J9" s="294"/>
      <c r="K9" s="295"/>
      <c r="L9" s="295"/>
      <c r="M9" s="53" t="s">
        <v>67</v>
      </c>
      <c r="N9" s="59"/>
      <c r="O9" s="59"/>
      <c r="P9" s="59"/>
      <c r="Q9" s="59"/>
      <c r="R9" s="59"/>
    </row>
    <row r="10" spans="2:18" ht="18" customHeight="1" thickBot="1" x14ac:dyDescent="0.2">
      <c r="B10" s="245" t="s">
        <v>54</v>
      </c>
      <c r="C10" s="246"/>
      <c r="D10" s="247"/>
      <c r="E10" s="284">
        <v>15000</v>
      </c>
      <c r="F10" s="285"/>
      <c r="G10" s="287">
        <v>10000</v>
      </c>
      <c r="H10" s="285"/>
      <c r="I10" s="287">
        <v>12000</v>
      </c>
      <c r="J10" s="288"/>
      <c r="K10" s="289"/>
      <c r="L10" s="289"/>
      <c r="M10" s="54" t="s">
        <v>68</v>
      </c>
      <c r="N10" s="60"/>
      <c r="O10" s="60"/>
      <c r="P10" s="60"/>
      <c r="Q10" s="60"/>
      <c r="R10" s="60"/>
    </row>
    <row r="11" spans="2:18" ht="18" customHeight="1" x14ac:dyDescent="0.15">
      <c r="B11" s="236" t="s">
        <v>5</v>
      </c>
      <c r="C11" s="237"/>
      <c r="D11" s="237"/>
      <c r="E11" s="238">
        <v>10000</v>
      </c>
      <c r="F11" s="239"/>
      <c r="G11" s="232">
        <f>IF(E46="","",E46)</f>
        <v>11000</v>
      </c>
      <c r="H11" s="240"/>
      <c r="I11" s="232">
        <f>IF(G46="","",G46)</f>
        <v>8000</v>
      </c>
      <c r="J11" s="235"/>
      <c r="K11" s="232"/>
      <c r="L11" s="235"/>
      <c r="M11" s="61" t="s">
        <v>66</v>
      </c>
      <c r="N11" s="62"/>
      <c r="O11" s="62"/>
      <c r="P11" s="62"/>
      <c r="Q11" s="62"/>
      <c r="R11" s="62"/>
    </row>
    <row r="12" spans="2:18" ht="18" customHeight="1" x14ac:dyDescent="0.15">
      <c r="B12" s="159" t="s">
        <v>6</v>
      </c>
      <c r="C12" s="234" t="s">
        <v>7</v>
      </c>
      <c r="D12" s="7" t="s">
        <v>8</v>
      </c>
      <c r="E12" s="185">
        <v>20000</v>
      </c>
      <c r="F12" s="184"/>
      <c r="G12" s="183">
        <v>18000</v>
      </c>
      <c r="H12" s="186"/>
      <c r="I12" s="183">
        <v>22000</v>
      </c>
      <c r="J12" s="184"/>
      <c r="K12" s="183"/>
      <c r="L12" s="186"/>
      <c r="M12" s="55" t="s">
        <v>69</v>
      </c>
      <c r="N12" s="63"/>
      <c r="O12" s="63"/>
      <c r="P12" s="63"/>
      <c r="Q12" s="63"/>
      <c r="R12" s="63"/>
    </row>
    <row r="13" spans="2:18" ht="18" customHeight="1" x14ac:dyDescent="0.15">
      <c r="B13" s="126"/>
      <c r="C13" s="231"/>
      <c r="D13" s="8" t="s">
        <v>9</v>
      </c>
      <c r="E13" s="171">
        <v>5000</v>
      </c>
      <c r="F13" s="172"/>
      <c r="G13" s="169">
        <v>5000</v>
      </c>
      <c r="H13" s="173"/>
      <c r="I13" s="169">
        <v>6000</v>
      </c>
      <c r="J13" s="172"/>
      <c r="K13" s="169"/>
      <c r="L13" s="173"/>
      <c r="M13" s="56" t="s">
        <v>70</v>
      </c>
      <c r="N13" s="64"/>
      <c r="O13" s="64"/>
      <c r="P13" s="64"/>
      <c r="Q13" s="64"/>
      <c r="R13" s="64"/>
    </row>
    <row r="14" spans="2:18" ht="18" customHeight="1" x14ac:dyDescent="0.15">
      <c r="B14" s="126"/>
      <c r="C14" s="231"/>
      <c r="D14" s="8" t="s">
        <v>10</v>
      </c>
      <c r="E14" s="181">
        <v>3000</v>
      </c>
      <c r="F14" s="167"/>
      <c r="G14" s="166">
        <v>4000</v>
      </c>
      <c r="H14" s="182"/>
      <c r="I14" s="166">
        <v>2000</v>
      </c>
      <c r="J14" s="167"/>
      <c r="K14" s="166"/>
      <c r="L14" s="182"/>
      <c r="M14" s="56" t="s">
        <v>71</v>
      </c>
      <c r="N14" s="65"/>
      <c r="O14" s="65"/>
      <c r="P14" s="65"/>
      <c r="Q14" s="65"/>
      <c r="R14" s="65"/>
    </row>
    <row r="15" spans="2:18" ht="18" customHeight="1" x14ac:dyDescent="0.15">
      <c r="B15" s="126"/>
      <c r="C15" s="231"/>
      <c r="D15" s="8" t="s">
        <v>11</v>
      </c>
      <c r="E15" s="171">
        <v>3000</v>
      </c>
      <c r="F15" s="172"/>
      <c r="G15" s="169"/>
      <c r="H15" s="173"/>
      <c r="I15" s="169">
        <v>2000</v>
      </c>
      <c r="J15" s="172"/>
      <c r="K15" s="169"/>
      <c r="L15" s="173"/>
      <c r="M15" s="56" t="s">
        <v>72</v>
      </c>
      <c r="N15" s="64"/>
      <c r="O15" s="64"/>
      <c r="P15" s="64"/>
      <c r="Q15" s="64"/>
      <c r="R15" s="64"/>
    </row>
    <row r="16" spans="2:18" ht="18" customHeight="1" x14ac:dyDescent="0.15">
      <c r="B16" s="126"/>
      <c r="C16" s="231"/>
      <c r="D16" s="9" t="s">
        <v>12</v>
      </c>
      <c r="E16" s="223"/>
      <c r="F16" s="224"/>
      <c r="G16" s="225">
        <v>2000</v>
      </c>
      <c r="H16" s="226"/>
      <c r="I16" s="225">
        <v>1000</v>
      </c>
      <c r="J16" s="224"/>
      <c r="K16" s="225"/>
      <c r="L16" s="226"/>
      <c r="M16" s="56" t="s">
        <v>73</v>
      </c>
      <c r="N16" s="66"/>
      <c r="O16" s="66"/>
      <c r="P16" s="66"/>
      <c r="Q16" s="66"/>
      <c r="R16" s="66"/>
    </row>
    <row r="17" spans="2:18" ht="18" customHeight="1" x14ac:dyDescent="0.15">
      <c r="B17" s="126"/>
      <c r="C17" s="10"/>
      <c r="D17" s="11" t="s">
        <v>13</v>
      </c>
      <c r="E17" s="189">
        <f>E12+E13+E15+E16</f>
        <v>28000</v>
      </c>
      <c r="F17" s="175"/>
      <c r="G17" s="174">
        <f>G12+G13+G15+G16</f>
        <v>25000</v>
      </c>
      <c r="H17" s="190"/>
      <c r="I17" s="174">
        <f>I12+I13+I15+I16</f>
        <v>31000</v>
      </c>
      <c r="J17" s="175"/>
      <c r="K17" s="174"/>
      <c r="L17" s="190"/>
      <c r="M17" s="67" t="s">
        <v>66</v>
      </c>
      <c r="N17" s="68"/>
      <c r="O17" s="68"/>
      <c r="P17" s="68"/>
      <c r="Q17" s="68"/>
      <c r="R17" s="68"/>
    </row>
    <row r="18" spans="2:18" ht="18" customHeight="1" x14ac:dyDescent="0.15">
      <c r="B18" s="126"/>
      <c r="C18" s="231" t="s">
        <v>14</v>
      </c>
      <c r="D18" s="7" t="s">
        <v>15</v>
      </c>
      <c r="E18" s="185">
        <v>5000</v>
      </c>
      <c r="F18" s="184"/>
      <c r="G18" s="183">
        <v>5000</v>
      </c>
      <c r="H18" s="186"/>
      <c r="I18" s="183">
        <v>8000</v>
      </c>
      <c r="J18" s="184"/>
      <c r="K18" s="183"/>
      <c r="L18" s="186"/>
      <c r="M18" s="55" t="s">
        <v>74</v>
      </c>
      <c r="N18" s="63"/>
      <c r="O18" s="63"/>
      <c r="P18" s="63"/>
      <c r="Q18" s="63"/>
      <c r="R18" s="63"/>
    </row>
    <row r="19" spans="2:18" ht="18" customHeight="1" x14ac:dyDescent="0.15">
      <c r="B19" s="126"/>
      <c r="C19" s="231"/>
      <c r="D19" s="8" t="s">
        <v>16</v>
      </c>
      <c r="E19" s="171">
        <v>10000</v>
      </c>
      <c r="F19" s="172"/>
      <c r="G19" s="169">
        <v>15000</v>
      </c>
      <c r="H19" s="173"/>
      <c r="I19" s="169">
        <v>10000</v>
      </c>
      <c r="J19" s="172"/>
      <c r="K19" s="169"/>
      <c r="L19" s="173"/>
      <c r="M19" s="56" t="s">
        <v>75</v>
      </c>
      <c r="N19" s="64"/>
      <c r="O19" s="64"/>
      <c r="P19" s="64"/>
      <c r="Q19" s="64"/>
      <c r="R19" s="64"/>
    </row>
    <row r="20" spans="2:18" ht="18" customHeight="1" x14ac:dyDescent="0.15">
      <c r="B20" s="126"/>
      <c r="C20" s="231"/>
      <c r="D20" s="8" t="s">
        <v>17</v>
      </c>
      <c r="E20" s="171">
        <v>2000</v>
      </c>
      <c r="F20" s="172"/>
      <c r="G20" s="169">
        <v>3000</v>
      </c>
      <c r="H20" s="173"/>
      <c r="I20" s="169">
        <v>5000</v>
      </c>
      <c r="J20" s="172"/>
      <c r="K20" s="169"/>
      <c r="L20" s="173"/>
      <c r="M20" s="56" t="s">
        <v>76</v>
      </c>
      <c r="N20" s="64"/>
      <c r="O20" s="101"/>
      <c r="P20" s="64"/>
      <c r="Q20" s="64"/>
      <c r="R20" s="64"/>
    </row>
    <row r="21" spans="2:18" ht="18" customHeight="1" x14ac:dyDescent="0.15">
      <c r="B21" s="126"/>
      <c r="C21" s="231"/>
      <c r="D21" s="8" t="s">
        <v>18</v>
      </c>
      <c r="E21" s="171">
        <v>3000</v>
      </c>
      <c r="F21" s="172"/>
      <c r="G21" s="169">
        <v>3000</v>
      </c>
      <c r="H21" s="173"/>
      <c r="I21" s="169">
        <v>3000</v>
      </c>
      <c r="J21" s="172"/>
      <c r="K21" s="169"/>
      <c r="L21" s="173"/>
      <c r="M21" s="56" t="s">
        <v>77</v>
      </c>
      <c r="N21" s="64"/>
      <c r="O21" s="64"/>
      <c r="P21" s="64"/>
      <c r="Q21" s="64"/>
      <c r="R21" s="64"/>
    </row>
    <row r="22" spans="2:18" ht="18" customHeight="1" x14ac:dyDescent="0.15">
      <c r="B22" s="126"/>
      <c r="C22" s="177"/>
      <c r="D22" s="12" t="s">
        <v>19</v>
      </c>
      <c r="E22" s="229">
        <v>500</v>
      </c>
      <c r="F22" s="228"/>
      <c r="G22" s="227">
        <v>500</v>
      </c>
      <c r="H22" s="230"/>
      <c r="I22" s="227">
        <v>500</v>
      </c>
      <c r="J22" s="228"/>
      <c r="K22" s="227"/>
      <c r="L22" s="230"/>
      <c r="M22" s="56" t="s">
        <v>78</v>
      </c>
      <c r="N22" s="69"/>
      <c r="O22" s="69"/>
      <c r="P22" s="69"/>
      <c r="Q22" s="69"/>
      <c r="R22" s="69"/>
    </row>
    <row r="23" spans="2:18" ht="18" customHeight="1" x14ac:dyDescent="0.15">
      <c r="B23" s="126"/>
      <c r="C23" s="177"/>
      <c r="D23" s="13" t="s">
        <v>20</v>
      </c>
      <c r="E23" s="223">
        <v>1000</v>
      </c>
      <c r="F23" s="224"/>
      <c r="G23" s="225">
        <v>1000</v>
      </c>
      <c r="H23" s="226"/>
      <c r="I23" s="225">
        <v>1000</v>
      </c>
      <c r="J23" s="224"/>
      <c r="K23" s="225"/>
      <c r="L23" s="224"/>
      <c r="M23" s="58" t="s">
        <v>79</v>
      </c>
      <c r="N23" s="66"/>
      <c r="O23" s="66"/>
      <c r="P23" s="66"/>
      <c r="Q23" s="66"/>
      <c r="R23" s="66"/>
    </row>
    <row r="24" spans="2:18" ht="18" customHeight="1" x14ac:dyDescent="0.15">
      <c r="B24" s="126"/>
      <c r="C24" s="178"/>
      <c r="D24" s="11" t="s">
        <v>21</v>
      </c>
      <c r="E24" s="189">
        <f>E18+E19+E20+E21+E22+E23</f>
        <v>21500</v>
      </c>
      <c r="F24" s="190"/>
      <c r="G24" s="174">
        <f>G18+G19+G20+G21+G22+G23</f>
        <v>27500</v>
      </c>
      <c r="H24" s="190"/>
      <c r="I24" s="219">
        <f>I18+I19+I20+I21+I22+I23</f>
        <v>27500</v>
      </c>
      <c r="J24" s="219"/>
      <c r="K24" s="219"/>
      <c r="L24" s="219"/>
      <c r="M24" s="67" t="s">
        <v>66</v>
      </c>
      <c r="N24" s="68"/>
      <c r="O24" s="68"/>
      <c r="P24" s="68"/>
      <c r="Q24" s="68"/>
      <c r="R24" s="68"/>
    </row>
    <row r="25" spans="2:18" ht="18" customHeight="1" x14ac:dyDescent="0.15">
      <c r="B25" s="221" t="s">
        <v>22</v>
      </c>
      <c r="C25" s="222"/>
      <c r="D25" s="222"/>
      <c r="E25" s="157">
        <f>E17-E24</f>
        <v>6500</v>
      </c>
      <c r="F25" s="153"/>
      <c r="G25" s="145">
        <f>G17-G24</f>
        <v>-2500</v>
      </c>
      <c r="H25" s="158"/>
      <c r="I25" s="145">
        <f>I17-I24</f>
        <v>3500</v>
      </c>
      <c r="J25" s="153"/>
      <c r="K25" s="145"/>
      <c r="L25" s="158"/>
      <c r="M25" s="70" t="s">
        <v>66</v>
      </c>
      <c r="N25" s="71"/>
      <c r="O25" s="71"/>
      <c r="P25" s="71"/>
      <c r="Q25" s="71"/>
      <c r="R25" s="71"/>
    </row>
    <row r="26" spans="2:18" s="15" customFormat="1" ht="18" customHeight="1" x14ac:dyDescent="0.15">
      <c r="B26" s="159" t="s">
        <v>23</v>
      </c>
      <c r="C26" s="204" t="s">
        <v>24</v>
      </c>
      <c r="D26" s="14" t="s">
        <v>25</v>
      </c>
      <c r="E26" s="216"/>
      <c r="F26" s="217"/>
      <c r="G26" s="209"/>
      <c r="H26" s="218"/>
      <c r="I26" s="209">
        <v>20000</v>
      </c>
      <c r="J26" s="209"/>
      <c r="K26" s="209"/>
      <c r="L26" s="209"/>
      <c r="M26" s="72" t="s">
        <v>80</v>
      </c>
      <c r="N26" s="73"/>
      <c r="O26" s="73"/>
      <c r="P26" s="73"/>
      <c r="Q26" s="73"/>
      <c r="R26" s="73"/>
    </row>
    <row r="27" spans="2:18" s="15" customFormat="1" ht="18" customHeight="1" x14ac:dyDescent="0.15">
      <c r="B27" s="126"/>
      <c r="C27" s="205"/>
      <c r="D27" s="16" t="s">
        <v>26</v>
      </c>
      <c r="E27" s="211"/>
      <c r="F27" s="212"/>
      <c r="G27" s="207"/>
      <c r="H27" s="213"/>
      <c r="I27" s="207"/>
      <c r="J27" s="207"/>
      <c r="K27" s="207"/>
      <c r="L27" s="207"/>
      <c r="M27" s="74" t="s">
        <v>81</v>
      </c>
      <c r="N27" s="75"/>
      <c r="O27" s="75"/>
      <c r="P27" s="75"/>
      <c r="Q27" s="75"/>
      <c r="R27" s="75"/>
    </row>
    <row r="28" spans="2:18" s="15" customFormat="1" ht="18" customHeight="1" x14ac:dyDescent="0.15">
      <c r="B28" s="126"/>
      <c r="C28" s="206"/>
      <c r="D28" s="17" t="s">
        <v>27</v>
      </c>
      <c r="E28" s="201">
        <f>SUM(E26:F27)</f>
        <v>0</v>
      </c>
      <c r="F28" s="202"/>
      <c r="G28" s="199">
        <f>SUM(G26:H27)</f>
        <v>0</v>
      </c>
      <c r="H28" s="203"/>
      <c r="I28" s="199">
        <f>SUM(I26:J27)</f>
        <v>20000</v>
      </c>
      <c r="J28" s="199"/>
      <c r="K28" s="199"/>
      <c r="L28" s="199"/>
      <c r="M28" s="76" t="s">
        <v>66</v>
      </c>
      <c r="N28" s="77"/>
      <c r="O28" s="77"/>
      <c r="P28" s="77"/>
      <c r="Q28" s="77"/>
      <c r="R28" s="77"/>
    </row>
    <row r="29" spans="2:18" s="15" customFormat="1" ht="18" customHeight="1" x14ac:dyDescent="0.15">
      <c r="B29" s="126"/>
      <c r="C29" s="204" t="s">
        <v>28</v>
      </c>
      <c r="D29" s="14" t="s">
        <v>29</v>
      </c>
      <c r="E29" s="216"/>
      <c r="F29" s="217"/>
      <c r="G29" s="209"/>
      <c r="H29" s="218"/>
      <c r="I29" s="209"/>
      <c r="J29" s="209"/>
      <c r="K29" s="209"/>
      <c r="L29" s="209"/>
      <c r="M29" s="72" t="s">
        <v>82</v>
      </c>
      <c r="N29" s="73"/>
      <c r="O29" s="73"/>
      <c r="P29" s="73"/>
      <c r="Q29" s="73"/>
      <c r="R29" s="73"/>
    </row>
    <row r="30" spans="2:18" s="15" customFormat="1" ht="18" customHeight="1" x14ac:dyDescent="0.15">
      <c r="B30" s="126"/>
      <c r="C30" s="205"/>
      <c r="D30" s="16" t="s">
        <v>30</v>
      </c>
      <c r="E30" s="211"/>
      <c r="F30" s="212"/>
      <c r="G30" s="207"/>
      <c r="H30" s="213"/>
      <c r="I30" s="207"/>
      <c r="J30" s="207"/>
      <c r="K30" s="207"/>
      <c r="L30" s="207"/>
      <c r="M30" s="74" t="s">
        <v>83</v>
      </c>
      <c r="N30" s="75"/>
      <c r="O30" s="75"/>
      <c r="P30" s="75"/>
      <c r="Q30" s="75"/>
      <c r="R30" s="75"/>
    </row>
    <row r="31" spans="2:18" s="15" customFormat="1" ht="18" customHeight="1" x14ac:dyDescent="0.15">
      <c r="B31" s="126"/>
      <c r="C31" s="206"/>
      <c r="D31" s="17" t="s">
        <v>31</v>
      </c>
      <c r="E31" s="201">
        <f>SUM(E29:F30)</f>
        <v>0</v>
      </c>
      <c r="F31" s="202"/>
      <c r="G31" s="199">
        <f>SUM(G29:H30)</f>
        <v>0</v>
      </c>
      <c r="H31" s="203"/>
      <c r="I31" s="199">
        <f>SUM(I29:J30)</f>
        <v>0</v>
      </c>
      <c r="J31" s="199"/>
      <c r="K31" s="199"/>
      <c r="L31" s="199"/>
      <c r="M31" s="76" t="s">
        <v>66</v>
      </c>
      <c r="N31" s="77"/>
      <c r="O31" s="77"/>
      <c r="P31" s="77"/>
      <c r="Q31" s="77"/>
      <c r="R31" s="77"/>
    </row>
    <row r="32" spans="2:18" s="15" customFormat="1" ht="18" customHeight="1" x14ac:dyDescent="0.15">
      <c r="B32" s="155" t="s">
        <v>32</v>
      </c>
      <c r="C32" s="156"/>
      <c r="D32" s="156"/>
      <c r="E32" s="157">
        <f>E28-E31</f>
        <v>0</v>
      </c>
      <c r="F32" s="158"/>
      <c r="G32" s="194">
        <f>G28-G31</f>
        <v>0</v>
      </c>
      <c r="H32" s="145"/>
      <c r="I32" s="194">
        <f>I28-I31</f>
        <v>20000</v>
      </c>
      <c r="J32" s="194"/>
      <c r="K32" s="194"/>
      <c r="L32" s="194"/>
      <c r="M32" s="70" t="s">
        <v>66</v>
      </c>
      <c r="N32" s="71"/>
      <c r="O32" s="71"/>
      <c r="P32" s="71"/>
      <c r="Q32" s="71"/>
      <c r="R32" s="71"/>
    </row>
    <row r="33" spans="2:18" s="15" customFormat="1" ht="18" customHeight="1" x14ac:dyDescent="0.15">
      <c r="B33" s="196" t="s">
        <v>33</v>
      </c>
      <c r="C33" s="197"/>
      <c r="D33" s="198"/>
      <c r="E33" s="149">
        <f>E25+E32</f>
        <v>6500</v>
      </c>
      <c r="F33" s="151"/>
      <c r="G33" s="144">
        <f>G25+G32</f>
        <v>-2500</v>
      </c>
      <c r="H33" s="152"/>
      <c r="I33" s="144">
        <f>I25+I32</f>
        <v>23500</v>
      </c>
      <c r="J33" s="144"/>
      <c r="K33" s="144"/>
      <c r="L33" s="144"/>
      <c r="M33" s="78" t="s">
        <v>66</v>
      </c>
      <c r="N33" s="79"/>
      <c r="O33" s="79"/>
      <c r="P33" s="79"/>
      <c r="Q33" s="79"/>
      <c r="R33" s="79"/>
    </row>
    <row r="34" spans="2:18" ht="18" customHeight="1" x14ac:dyDescent="0.15">
      <c r="B34" s="159" t="s">
        <v>34</v>
      </c>
      <c r="C34" s="176" t="s">
        <v>35</v>
      </c>
      <c r="D34" s="7" t="s">
        <v>36</v>
      </c>
      <c r="E34" s="185">
        <v>10000</v>
      </c>
      <c r="F34" s="184"/>
      <c r="G34" s="183"/>
      <c r="H34" s="186"/>
      <c r="I34" s="183">
        <v>10000</v>
      </c>
      <c r="J34" s="184"/>
      <c r="K34" s="183"/>
      <c r="L34" s="186"/>
      <c r="M34" s="55" t="s">
        <v>85</v>
      </c>
      <c r="N34" s="63"/>
      <c r="O34" s="63"/>
      <c r="P34" s="63"/>
      <c r="Q34" s="63"/>
      <c r="R34" s="63"/>
    </row>
    <row r="35" spans="2:18" ht="18" customHeight="1" x14ac:dyDescent="0.15">
      <c r="B35" s="126"/>
      <c r="C35" s="177"/>
      <c r="D35" s="8" t="s">
        <v>37</v>
      </c>
      <c r="E35" s="181">
        <v>10000</v>
      </c>
      <c r="F35" s="167"/>
      <c r="G35" s="166"/>
      <c r="H35" s="182"/>
      <c r="I35" s="166"/>
      <c r="J35" s="167"/>
      <c r="K35" s="166"/>
      <c r="L35" s="182"/>
      <c r="M35" s="57" t="s">
        <v>86</v>
      </c>
      <c r="N35" s="65"/>
      <c r="O35" s="65"/>
      <c r="P35" s="65"/>
      <c r="Q35" s="65"/>
      <c r="R35" s="65"/>
    </row>
    <row r="36" spans="2:18" ht="18" customHeight="1" x14ac:dyDescent="0.15">
      <c r="B36" s="126"/>
      <c r="C36" s="177"/>
      <c r="D36" s="8" t="s">
        <v>38</v>
      </c>
      <c r="E36" s="171"/>
      <c r="F36" s="172"/>
      <c r="G36" s="169"/>
      <c r="H36" s="173"/>
      <c r="I36" s="169"/>
      <c r="J36" s="172"/>
      <c r="K36" s="169"/>
      <c r="L36" s="173"/>
      <c r="M36" s="56" t="s">
        <v>87</v>
      </c>
      <c r="N36" s="64"/>
      <c r="O36" s="64"/>
      <c r="P36" s="64"/>
      <c r="Q36" s="64"/>
      <c r="R36" s="64"/>
    </row>
    <row r="37" spans="2:18" ht="18" customHeight="1" x14ac:dyDescent="0.15">
      <c r="B37" s="126"/>
      <c r="C37" s="177"/>
      <c r="D37" s="9" t="s">
        <v>37</v>
      </c>
      <c r="E37" s="191"/>
      <c r="F37" s="188"/>
      <c r="G37" s="187"/>
      <c r="H37" s="192"/>
      <c r="I37" s="187"/>
      <c r="J37" s="188"/>
      <c r="K37" s="187"/>
      <c r="L37" s="192"/>
      <c r="M37" s="80" t="s">
        <v>88</v>
      </c>
      <c r="N37" s="81"/>
      <c r="O37" s="81"/>
      <c r="P37" s="81"/>
      <c r="Q37" s="81"/>
      <c r="R37" s="81"/>
    </row>
    <row r="38" spans="2:18" ht="18" customHeight="1" x14ac:dyDescent="0.15">
      <c r="B38" s="126"/>
      <c r="C38" s="178"/>
      <c r="D38" s="11" t="s">
        <v>39</v>
      </c>
      <c r="E38" s="189">
        <f>E34+E36</f>
        <v>10000</v>
      </c>
      <c r="F38" s="175"/>
      <c r="G38" s="174">
        <f>G34+G36</f>
        <v>0</v>
      </c>
      <c r="H38" s="190"/>
      <c r="I38" s="174">
        <f>I34+I36</f>
        <v>10000</v>
      </c>
      <c r="J38" s="175"/>
      <c r="K38" s="174"/>
      <c r="L38" s="190"/>
      <c r="M38" s="67" t="s">
        <v>66</v>
      </c>
      <c r="N38" s="68"/>
      <c r="O38" s="68"/>
      <c r="P38" s="68"/>
      <c r="Q38" s="68"/>
      <c r="R38" s="68"/>
    </row>
    <row r="39" spans="2:18" ht="18" customHeight="1" x14ac:dyDescent="0.15">
      <c r="B39" s="126"/>
      <c r="C39" s="177" t="s">
        <v>40</v>
      </c>
      <c r="D39" s="7" t="s">
        <v>41</v>
      </c>
      <c r="E39" s="185">
        <v>15000</v>
      </c>
      <c r="F39" s="184"/>
      <c r="G39" s="183"/>
      <c r="H39" s="186"/>
      <c r="I39" s="183"/>
      <c r="J39" s="184"/>
      <c r="K39" s="183"/>
      <c r="L39" s="186"/>
      <c r="M39" s="55" t="s">
        <v>89</v>
      </c>
      <c r="N39" s="63"/>
      <c r="O39" s="63"/>
      <c r="P39" s="63"/>
      <c r="Q39" s="63"/>
      <c r="R39" s="63"/>
    </row>
    <row r="40" spans="2:18" ht="18" customHeight="1" x14ac:dyDescent="0.15">
      <c r="B40" s="126"/>
      <c r="C40" s="177"/>
      <c r="D40" s="8" t="s">
        <v>37</v>
      </c>
      <c r="E40" s="181">
        <v>15000</v>
      </c>
      <c r="F40" s="167"/>
      <c r="G40" s="166"/>
      <c r="H40" s="182"/>
      <c r="I40" s="166"/>
      <c r="J40" s="167"/>
      <c r="K40" s="166"/>
      <c r="L40" s="182"/>
      <c r="M40" s="57" t="s">
        <v>90</v>
      </c>
      <c r="N40" s="65"/>
      <c r="O40" s="65"/>
      <c r="P40" s="65"/>
      <c r="Q40" s="65"/>
      <c r="R40" s="65"/>
    </row>
    <row r="41" spans="2:18" ht="18" customHeight="1" x14ac:dyDescent="0.15">
      <c r="B41" s="126"/>
      <c r="C41" s="177"/>
      <c r="D41" s="8" t="s">
        <v>42</v>
      </c>
      <c r="E41" s="171">
        <v>500</v>
      </c>
      <c r="F41" s="172"/>
      <c r="G41" s="169">
        <v>500</v>
      </c>
      <c r="H41" s="173"/>
      <c r="I41" s="169">
        <v>20500</v>
      </c>
      <c r="J41" s="172"/>
      <c r="K41" s="169"/>
      <c r="L41" s="173"/>
      <c r="M41" s="56" t="s">
        <v>91</v>
      </c>
      <c r="N41" s="64"/>
      <c r="O41" s="64"/>
      <c r="P41" s="64"/>
      <c r="Q41" s="64"/>
      <c r="R41" s="64"/>
    </row>
    <row r="42" spans="2:18" ht="18" customHeight="1" x14ac:dyDescent="0.15">
      <c r="B42" s="126"/>
      <c r="C42" s="177"/>
      <c r="D42" s="13" t="s">
        <v>37</v>
      </c>
      <c r="E42" s="181">
        <v>300</v>
      </c>
      <c r="F42" s="167"/>
      <c r="G42" s="166">
        <v>300</v>
      </c>
      <c r="H42" s="182"/>
      <c r="I42" s="166">
        <v>300</v>
      </c>
      <c r="J42" s="167"/>
      <c r="K42" s="166"/>
      <c r="L42" s="182"/>
      <c r="M42" s="57" t="s">
        <v>92</v>
      </c>
      <c r="N42" s="65"/>
      <c r="O42" s="65"/>
      <c r="P42" s="65"/>
      <c r="Q42" s="65"/>
      <c r="R42" s="65"/>
    </row>
    <row r="43" spans="2:18" ht="18" customHeight="1" x14ac:dyDescent="0.15">
      <c r="B43" s="126"/>
      <c r="C43" s="178"/>
      <c r="D43" s="11" t="s">
        <v>43</v>
      </c>
      <c r="E43" s="162">
        <f>E39+E41</f>
        <v>15500</v>
      </c>
      <c r="F43" s="163"/>
      <c r="G43" s="164">
        <f>G39+G41</f>
        <v>500</v>
      </c>
      <c r="H43" s="165"/>
      <c r="I43" s="164">
        <f>I39+I41</f>
        <v>20500</v>
      </c>
      <c r="J43" s="163"/>
      <c r="K43" s="164"/>
      <c r="L43" s="165"/>
      <c r="M43" s="82" t="s">
        <v>66</v>
      </c>
      <c r="N43" s="83"/>
      <c r="O43" s="83"/>
      <c r="P43" s="83"/>
      <c r="Q43" s="83"/>
      <c r="R43" s="83"/>
    </row>
    <row r="44" spans="2:18" ht="18" customHeight="1" x14ac:dyDescent="0.15">
      <c r="B44" s="155" t="s">
        <v>44</v>
      </c>
      <c r="C44" s="156"/>
      <c r="D44" s="156"/>
      <c r="E44" s="157">
        <f>E38-E43</f>
        <v>-5500</v>
      </c>
      <c r="F44" s="153"/>
      <c r="G44" s="145">
        <f>G38-G43</f>
        <v>-500</v>
      </c>
      <c r="H44" s="158"/>
      <c r="I44" s="145">
        <f>I38-I43</f>
        <v>-10500</v>
      </c>
      <c r="J44" s="153"/>
      <c r="K44" s="145"/>
      <c r="L44" s="158"/>
      <c r="M44" s="70" t="s">
        <v>66</v>
      </c>
      <c r="N44" s="71"/>
      <c r="O44" s="71"/>
      <c r="P44" s="71"/>
      <c r="Q44" s="71"/>
      <c r="R44" s="71"/>
    </row>
    <row r="45" spans="2:18" ht="18" customHeight="1" x14ac:dyDescent="0.15">
      <c r="B45" s="147" t="s">
        <v>55</v>
      </c>
      <c r="C45" s="148"/>
      <c r="D45" s="148"/>
      <c r="E45" s="149">
        <f>E33+E44</f>
        <v>1000</v>
      </c>
      <c r="F45" s="150"/>
      <c r="G45" s="149">
        <f>G33+G44</f>
        <v>-3000</v>
      </c>
      <c r="H45" s="151"/>
      <c r="I45" s="152">
        <f>I33+I44</f>
        <v>13000</v>
      </c>
      <c r="J45" s="150"/>
      <c r="K45" s="144"/>
      <c r="L45" s="144"/>
      <c r="M45" s="78" t="s">
        <v>66</v>
      </c>
      <c r="N45" s="79"/>
      <c r="O45" s="79"/>
      <c r="P45" s="79"/>
      <c r="Q45" s="79"/>
      <c r="R45" s="79"/>
    </row>
    <row r="46" spans="2:18" ht="18" customHeight="1" thickBot="1" x14ac:dyDescent="0.2">
      <c r="B46" s="138" t="s">
        <v>45</v>
      </c>
      <c r="C46" s="139"/>
      <c r="D46" s="139"/>
      <c r="E46" s="140">
        <f>E11+E45</f>
        <v>11000</v>
      </c>
      <c r="F46" s="123"/>
      <c r="G46" s="122">
        <f>G11+G45</f>
        <v>8000</v>
      </c>
      <c r="H46" s="141"/>
      <c r="I46" s="142">
        <f>I11+I45</f>
        <v>21000</v>
      </c>
      <c r="J46" s="143"/>
      <c r="K46" s="141"/>
      <c r="L46" s="141"/>
      <c r="M46" s="84" t="s">
        <v>66</v>
      </c>
      <c r="N46" s="85"/>
      <c r="O46" s="85"/>
      <c r="P46" s="85"/>
      <c r="Q46" s="85"/>
      <c r="R46" s="85"/>
    </row>
    <row r="47" spans="2:18" ht="18" customHeight="1" thickBot="1" x14ac:dyDescent="0.2">
      <c r="B47" s="18"/>
      <c r="C47" s="18"/>
      <c r="D47" s="1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2:18" ht="18" customHeight="1" x14ac:dyDescent="0.15">
      <c r="B48" s="125" t="s">
        <v>46</v>
      </c>
      <c r="C48" s="128" t="s">
        <v>47</v>
      </c>
      <c r="D48" s="129"/>
      <c r="E48" s="130">
        <v>100000</v>
      </c>
      <c r="F48" s="131"/>
      <c r="G48" s="121">
        <f>E48+G38-G39-G41</f>
        <v>99500</v>
      </c>
      <c r="H48" s="132"/>
      <c r="I48" s="121">
        <f>G48+I38-I39-I41</f>
        <v>89000</v>
      </c>
      <c r="J48" s="121"/>
      <c r="K48" s="121"/>
      <c r="L48" s="121"/>
      <c r="M48" s="91" t="s">
        <v>93</v>
      </c>
      <c r="N48" s="92"/>
      <c r="O48" s="86"/>
      <c r="P48" s="86"/>
      <c r="Q48" s="86"/>
      <c r="R48" s="86"/>
    </row>
    <row r="49" spans="2:35" ht="18" customHeight="1" x14ac:dyDescent="0.15">
      <c r="B49" s="126"/>
      <c r="C49" s="133"/>
      <c r="D49" s="20" t="s">
        <v>48</v>
      </c>
      <c r="E49" s="135">
        <v>20000</v>
      </c>
      <c r="F49" s="136"/>
      <c r="G49" s="120">
        <f>E49+G35-G40</f>
        <v>20000</v>
      </c>
      <c r="H49" s="137"/>
      <c r="I49" s="120">
        <f>G49+I35-I40</f>
        <v>20000</v>
      </c>
      <c r="J49" s="120"/>
      <c r="K49" s="120"/>
      <c r="L49" s="120"/>
      <c r="M49" s="93" t="s">
        <v>94</v>
      </c>
      <c r="N49" s="94"/>
      <c r="O49" s="87"/>
      <c r="P49" s="87"/>
      <c r="Q49" s="87"/>
      <c r="R49" s="87"/>
    </row>
    <row r="50" spans="2:35" ht="18" customHeight="1" x14ac:dyDescent="0.15">
      <c r="B50" s="126"/>
      <c r="C50" s="133"/>
      <c r="D50" s="21" t="s">
        <v>49</v>
      </c>
      <c r="E50" s="118">
        <v>30000</v>
      </c>
      <c r="F50" s="119"/>
      <c r="G50" s="115">
        <f>E50+G37-G42</f>
        <v>29700</v>
      </c>
      <c r="H50" s="117"/>
      <c r="I50" s="115">
        <f>G50+I37-I42</f>
        <v>29400</v>
      </c>
      <c r="J50" s="115"/>
      <c r="K50" s="115"/>
      <c r="L50" s="115"/>
      <c r="M50" s="95" t="s">
        <v>95</v>
      </c>
      <c r="N50" s="96"/>
      <c r="O50" s="88"/>
      <c r="P50" s="88"/>
      <c r="Q50" s="88"/>
      <c r="R50" s="88"/>
    </row>
    <row r="51" spans="2:35" ht="18" customHeight="1" x14ac:dyDescent="0.15">
      <c r="B51" s="126"/>
      <c r="C51" s="133"/>
      <c r="D51" s="22" t="s">
        <v>50</v>
      </c>
      <c r="E51" s="116">
        <f>E49+E50</f>
        <v>50000</v>
      </c>
      <c r="F51" s="115"/>
      <c r="G51" s="115">
        <f>G49+G50</f>
        <v>49700</v>
      </c>
      <c r="H51" s="117"/>
      <c r="I51" s="115">
        <f>I49+I50</f>
        <v>49400</v>
      </c>
      <c r="J51" s="115"/>
      <c r="K51" s="115"/>
      <c r="L51" s="115"/>
      <c r="M51" s="95" t="s">
        <v>66</v>
      </c>
      <c r="N51" s="96"/>
      <c r="O51" s="88"/>
      <c r="P51" s="88"/>
      <c r="Q51" s="88"/>
      <c r="R51" s="88"/>
    </row>
    <row r="52" spans="2:35" ht="18" customHeight="1" x14ac:dyDescent="0.15">
      <c r="B52" s="126"/>
      <c r="C52" s="133"/>
      <c r="D52" s="21" t="s">
        <v>51</v>
      </c>
      <c r="E52" s="112">
        <f>E35+E37-E40-E42</f>
        <v>-5300</v>
      </c>
      <c r="F52" s="113"/>
      <c r="G52" s="108">
        <f>G51-E51</f>
        <v>-300</v>
      </c>
      <c r="H52" s="114"/>
      <c r="I52" s="108">
        <f>I51-G51</f>
        <v>-300</v>
      </c>
      <c r="J52" s="108"/>
      <c r="K52" s="108"/>
      <c r="L52" s="108"/>
      <c r="M52" s="97" t="s">
        <v>66</v>
      </c>
      <c r="N52" s="98"/>
      <c r="O52" s="89"/>
      <c r="P52" s="89"/>
      <c r="Q52" s="89"/>
      <c r="R52" s="89"/>
    </row>
    <row r="53" spans="2:35" ht="18" customHeight="1" thickBot="1" x14ac:dyDescent="0.2">
      <c r="B53" s="127"/>
      <c r="C53" s="134"/>
      <c r="D53" s="23" t="s">
        <v>52</v>
      </c>
      <c r="E53" s="109">
        <f>E51/E48</f>
        <v>0.5</v>
      </c>
      <c r="F53" s="110"/>
      <c r="G53" s="106">
        <f>G51/G48</f>
        <v>0.49949748743718592</v>
      </c>
      <c r="H53" s="111"/>
      <c r="I53" s="106">
        <f>I51/I48</f>
        <v>0.55505617977528088</v>
      </c>
      <c r="J53" s="106"/>
      <c r="K53" s="106"/>
      <c r="L53" s="106"/>
      <c r="M53" s="99" t="s">
        <v>66</v>
      </c>
      <c r="N53" s="100"/>
      <c r="O53" s="90"/>
      <c r="P53" s="90"/>
      <c r="Q53" s="90"/>
      <c r="R53" s="90"/>
    </row>
    <row r="54" spans="2:35" s="15" customFormat="1" ht="18" customHeight="1" x14ac:dyDescent="0.15">
      <c r="B54" s="24"/>
      <c r="C54" s="25"/>
      <c r="D54" s="39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2:35" s="49" customFormat="1" ht="18" customHeight="1" x14ac:dyDescent="0.15">
      <c r="B55" s="44"/>
      <c r="C55" s="44"/>
      <c r="D55" s="48"/>
      <c r="E55" s="44" t="s">
        <v>64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H55" s="50"/>
      <c r="AI55" s="50"/>
    </row>
    <row r="56" spans="2:35" s="49" customFormat="1" ht="18" customHeight="1" x14ac:dyDescent="0.15">
      <c r="B56" s="51"/>
      <c r="C56" s="51"/>
      <c r="D56" s="51"/>
      <c r="E56" s="44" t="s">
        <v>65</v>
      </c>
      <c r="F56" s="51"/>
      <c r="G56" s="51"/>
      <c r="H56" s="51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H56" s="50"/>
      <c r="AI56" s="50"/>
    </row>
    <row r="57" spans="2:35" s="49" customFormat="1" ht="18" customHeight="1" x14ac:dyDescent="0.15">
      <c r="B57" s="51"/>
      <c r="C57" s="51"/>
      <c r="D57" s="51"/>
      <c r="E57" s="51"/>
      <c r="F57" s="51"/>
      <c r="G57" s="51"/>
      <c r="H57" s="51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H57" s="50"/>
      <c r="AI57" s="50"/>
    </row>
    <row r="58" spans="2:35" s="49" customFormat="1" ht="18" customHeight="1" x14ac:dyDescent="0.15">
      <c r="B58" s="51"/>
      <c r="C58" s="51"/>
      <c r="D58" s="51"/>
      <c r="E58" s="51"/>
      <c r="F58" s="51"/>
      <c r="G58" s="51"/>
      <c r="H58" s="51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H58" s="50"/>
      <c r="AI58" s="50"/>
    </row>
    <row r="59" spans="2:35" s="30" customFormat="1" ht="20.100000000000001" customHeight="1" x14ac:dyDescent="0.15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H59" s="34"/>
      <c r="AI59" s="34"/>
    </row>
    <row r="60" spans="2:35" s="30" customFormat="1" ht="14.25" x14ac:dyDescent="0.1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H60" s="34"/>
      <c r="AI60" s="34"/>
    </row>
    <row r="61" spans="2:35" s="30" customFormat="1" ht="14.25" x14ac:dyDescent="0.15">
      <c r="AH61" s="34"/>
      <c r="AI61" s="34"/>
    </row>
    <row r="62" spans="2:35" s="30" customFormat="1" ht="14.25" x14ac:dyDescent="0.15">
      <c r="AH62" s="34"/>
      <c r="AI62" s="34"/>
    </row>
    <row r="63" spans="2:35" s="30" customFormat="1" ht="14.25" x14ac:dyDescent="0.15">
      <c r="AH63" s="34"/>
      <c r="AI63" s="34"/>
    </row>
  </sheetData>
  <mergeCells count="213">
    <mergeCell ref="B59:AB59"/>
    <mergeCell ref="M7:R8"/>
    <mergeCell ref="J7:J8"/>
    <mergeCell ref="K7:K8"/>
    <mergeCell ref="L7:L8"/>
    <mergeCell ref="B2:R3"/>
    <mergeCell ref="B7:D7"/>
    <mergeCell ref="E7:E8"/>
    <mergeCell ref="F7:F8"/>
    <mergeCell ref="G7:G8"/>
    <mergeCell ref="H7:H8"/>
    <mergeCell ref="I7:I8"/>
    <mergeCell ref="B8:D8"/>
    <mergeCell ref="E4:H4"/>
    <mergeCell ref="E5:J5"/>
    <mergeCell ref="M5:Q5"/>
    <mergeCell ref="B11:D11"/>
    <mergeCell ref="E11:F11"/>
    <mergeCell ref="G11:H11"/>
    <mergeCell ref="I11:J11"/>
    <mergeCell ref="K11:L11"/>
    <mergeCell ref="I9:J9"/>
    <mergeCell ref="K9:L9"/>
    <mergeCell ref="K12:L12"/>
    <mergeCell ref="B9:D9"/>
    <mergeCell ref="B10:D10"/>
    <mergeCell ref="E9:F9"/>
    <mergeCell ref="E10:F10"/>
    <mergeCell ref="G9:H9"/>
    <mergeCell ref="G10:H10"/>
    <mergeCell ref="I10:J10"/>
    <mergeCell ref="K10:L10"/>
    <mergeCell ref="C12:C16"/>
    <mergeCell ref="E12:F12"/>
    <mergeCell ref="G12:H12"/>
    <mergeCell ref="E15:F15"/>
    <mergeCell ref="G15:H15"/>
    <mergeCell ref="I15:J15"/>
    <mergeCell ref="K15:L15"/>
    <mergeCell ref="G13:H13"/>
    <mergeCell ref="I13:J13"/>
    <mergeCell ref="K13:L13"/>
    <mergeCell ref="E14:F14"/>
    <mergeCell ref="C18:C24"/>
    <mergeCell ref="E18:F18"/>
    <mergeCell ref="G18:H18"/>
    <mergeCell ref="I18:J18"/>
    <mergeCell ref="K18:L18"/>
    <mergeCell ref="G24:H24"/>
    <mergeCell ref="I24:J24"/>
    <mergeCell ref="K24:L24"/>
    <mergeCell ref="E20:F20"/>
    <mergeCell ref="G20:H20"/>
    <mergeCell ref="I20:J20"/>
    <mergeCell ref="K20:L20"/>
    <mergeCell ref="B25:D25"/>
    <mergeCell ref="E25:F25"/>
    <mergeCell ref="G25:H25"/>
    <mergeCell ref="I25:J25"/>
    <mergeCell ref="K25:L25"/>
    <mergeCell ref="E21:F21"/>
    <mergeCell ref="G21:H21"/>
    <mergeCell ref="I21:J21"/>
    <mergeCell ref="K21:L21"/>
    <mergeCell ref="B12:B24"/>
    <mergeCell ref="I12:J12"/>
    <mergeCell ref="E24:F24"/>
    <mergeCell ref="E22:F22"/>
    <mergeCell ref="G22:H22"/>
    <mergeCell ref="I22:J22"/>
    <mergeCell ref="K22:L22"/>
    <mergeCell ref="E19:F19"/>
    <mergeCell ref="G19:H19"/>
    <mergeCell ref="I19:J19"/>
    <mergeCell ref="K19:L19"/>
    <mergeCell ref="E13:F13"/>
    <mergeCell ref="G23:H23"/>
    <mergeCell ref="I23:J23"/>
    <mergeCell ref="K23:L23"/>
    <mergeCell ref="E29:F29"/>
    <mergeCell ref="G29:H29"/>
    <mergeCell ref="I29:J29"/>
    <mergeCell ref="K29:L29"/>
    <mergeCell ref="E26:F26"/>
    <mergeCell ref="G26:H26"/>
    <mergeCell ref="I26:J26"/>
    <mergeCell ref="K26:L26"/>
    <mergeCell ref="G14:H14"/>
    <mergeCell ref="I14:J14"/>
    <mergeCell ref="K14:L14"/>
    <mergeCell ref="E23:F23"/>
    <mergeCell ref="E17:F17"/>
    <mergeCell ref="G17:H17"/>
    <mergeCell ref="I17:J17"/>
    <mergeCell ref="K17:L17"/>
    <mergeCell ref="E16:F16"/>
    <mergeCell ref="G16:H16"/>
    <mergeCell ref="I16:J16"/>
    <mergeCell ref="K16:L16"/>
    <mergeCell ref="B33:D33"/>
    <mergeCell ref="E33:F33"/>
    <mergeCell ref="G33:H33"/>
    <mergeCell ref="I33:J33"/>
    <mergeCell ref="K33:L33"/>
    <mergeCell ref="C29:C31"/>
    <mergeCell ref="B26:B31"/>
    <mergeCell ref="C26:C28"/>
    <mergeCell ref="E31:F31"/>
    <mergeCell ref="G31:H31"/>
    <mergeCell ref="I31:J31"/>
    <mergeCell ref="K31:L31"/>
    <mergeCell ref="E30:F30"/>
    <mergeCell ref="G30:H30"/>
    <mergeCell ref="I30:J30"/>
    <mergeCell ref="K30:L30"/>
    <mergeCell ref="E27:F27"/>
    <mergeCell ref="G27:H27"/>
    <mergeCell ref="I27:J27"/>
    <mergeCell ref="K27:L27"/>
    <mergeCell ref="E28:F28"/>
    <mergeCell ref="G28:H28"/>
    <mergeCell ref="I28:J28"/>
    <mergeCell ref="K28:L28"/>
    <mergeCell ref="E35:F35"/>
    <mergeCell ref="G35:H35"/>
    <mergeCell ref="I35:J35"/>
    <mergeCell ref="K35:L35"/>
    <mergeCell ref="B32:D32"/>
    <mergeCell ref="E32:F32"/>
    <mergeCell ref="G32:H32"/>
    <mergeCell ref="I32:J32"/>
    <mergeCell ref="K32:L32"/>
    <mergeCell ref="B34:B43"/>
    <mergeCell ref="C34:C38"/>
    <mergeCell ref="E34:F34"/>
    <mergeCell ref="G34:H34"/>
    <mergeCell ref="I34:J34"/>
    <mergeCell ref="K34:L34"/>
    <mergeCell ref="E40:F40"/>
    <mergeCell ref="G40:H40"/>
    <mergeCell ref="I40:J40"/>
    <mergeCell ref="K40:L40"/>
    <mergeCell ref="E37:F37"/>
    <mergeCell ref="G37:H37"/>
    <mergeCell ref="I37:J37"/>
    <mergeCell ref="K37:L37"/>
    <mergeCell ref="E36:F36"/>
    <mergeCell ref="G36:H36"/>
    <mergeCell ref="I36:J36"/>
    <mergeCell ref="K36:L36"/>
    <mergeCell ref="E38:F38"/>
    <mergeCell ref="G38:H38"/>
    <mergeCell ref="I38:J38"/>
    <mergeCell ref="K38:L38"/>
    <mergeCell ref="E41:F41"/>
    <mergeCell ref="G41:H41"/>
    <mergeCell ref="I41:J41"/>
    <mergeCell ref="K41:L41"/>
    <mergeCell ref="C39:C43"/>
    <mergeCell ref="E39:F39"/>
    <mergeCell ref="G39:H39"/>
    <mergeCell ref="I39:J39"/>
    <mergeCell ref="K39:L39"/>
    <mergeCell ref="E43:F43"/>
    <mergeCell ref="G43:H43"/>
    <mergeCell ref="I43:J43"/>
    <mergeCell ref="K43:L43"/>
    <mergeCell ref="E42:F42"/>
    <mergeCell ref="G42:H42"/>
    <mergeCell ref="I42:J42"/>
    <mergeCell ref="K42:L42"/>
    <mergeCell ref="B45:D45"/>
    <mergeCell ref="E45:F45"/>
    <mergeCell ref="G45:H45"/>
    <mergeCell ref="I45:J45"/>
    <mergeCell ref="K45:L45"/>
    <mergeCell ref="B44:D44"/>
    <mergeCell ref="E44:F44"/>
    <mergeCell ref="G44:H44"/>
    <mergeCell ref="I44:J44"/>
    <mergeCell ref="K44:L44"/>
    <mergeCell ref="K46:L46"/>
    <mergeCell ref="K52:L52"/>
    <mergeCell ref="E53:F53"/>
    <mergeCell ref="G53:H53"/>
    <mergeCell ref="I53:J53"/>
    <mergeCell ref="K53:L53"/>
    <mergeCell ref="E50:F50"/>
    <mergeCell ref="G50:H50"/>
    <mergeCell ref="I50:J50"/>
    <mergeCell ref="K50:L50"/>
    <mergeCell ref="K48:L48"/>
    <mergeCell ref="E49:F49"/>
    <mergeCell ref="G49:H49"/>
    <mergeCell ref="I49:J49"/>
    <mergeCell ref="K49:L49"/>
    <mergeCell ref="E51:F51"/>
    <mergeCell ref="G51:H51"/>
    <mergeCell ref="I51:J51"/>
    <mergeCell ref="K51:L51"/>
    <mergeCell ref="B48:B53"/>
    <mergeCell ref="C48:D48"/>
    <mergeCell ref="E48:F48"/>
    <mergeCell ref="G48:H48"/>
    <mergeCell ref="I48:J48"/>
    <mergeCell ref="E52:F52"/>
    <mergeCell ref="G52:H52"/>
    <mergeCell ref="I52:J52"/>
    <mergeCell ref="B46:D46"/>
    <mergeCell ref="E46:F46"/>
    <mergeCell ref="G46:H46"/>
    <mergeCell ref="I46:J46"/>
    <mergeCell ref="C49:C53"/>
  </mergeCells>
  <phoneticPr fontId="3"/>
  <pageMargins left="0.23622047244094491" right="0.23622047244094491" top="0.35433070866141736" bottom="0.35433070866141736" header="0.23622047244094491" footer="0.19685039370078741"/>
  <pageSetup paperSize="9" scale="51" orientation="landscape" cellComments="asDisplayed" r:id="rId1"/>
  <rowBreaks count="1" manualBreakCount="1">
    <brk id="57" max="3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資金繰表</vt:lpstr>
      <vt:lpstr>資金繰表(記入例)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2022-02-25T00:59:05Z</dcterms:created>
  <dcterms:modified xsi:type="dcterms:W3CDTF">2022-03-01T04:27:52Z</dcterms:modified>
</cp:coreProperties>
</file>