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b09019\Desktop\ファイル共有システム\2026.04.14HP掲載\"/>
    </mc:Choice>
  </mc:AlternateContent>
  <xr:revisionPtr revIDLastSave="0" documentId="8_{03D0EE6B-2D17-4DDB-8D1B-48D9993A00F6}" xr6:coauthVersionLast="47" xr6:coauthVersionMax="47" xr10:uidLastSave="{00000000-0000-0000-0000-000000000000}"/>
  <bookViews>
    <workbookView xWindow="-120" yWindow="-120" windowWidth="19440" windowHeight="14385" xr2:uid="{00000000-000D-0000-FFFF-FFFF00000000}"/>
  </bookViews>
  <sheets>
    <sheet name="20●●年●●月" sheetId="2" r:id="rId1"/>
    <sheet name="条変時ﾌﾟﾛﾗﾀ返済額一覧表" sheetId="4" r:id="rId2"/>
    <sheet name="条変時ﾌﾟﾛﾗﾀ返済額算出根拠" sheetId="5" r:id="rId3"/>
    <sheet name="リスト" sheetId="3" state="hidden" r:id="rId4"/>
  </sheets>
  <definedNames>
    <definedName name="_xlnm.Print_Area" localSheetId="0">'20●●年●●月'!$A$1:$W$28</definedName>
    <definedName name="_xlnm.Print_Area" localSheetId="1">条変時ﾌﾟﾛﾗﾀ返済額一覧表!$A$1:$Q$31</definedName>
    <definedName name="_xlnm.Print_Area" localSheetId="2">条変時ﾌﾟﾛﾗﾀ返済額算出根拠!$A$1:$K$24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5" l="1"/>
  <c r="K23" i="5" s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N24" i="4"/>
  <c r="O24" i="4" s="1"/>
  <c r="L24" i="4"/>
  <c r="L31" i="4" s="1"/>
  <c r="P6" i="2"/>
  <c r="K21" i="2"/>
  <c r="K19" i="2"/>
  <c r="P18" i="2"/>
  <c r="P19" i="2"/>
  <c r="P20" i="2"/>
  <c r="D6" i="5"/>
  <c r="H6" i="5" s="1"/>
  <c r="E6" i="5"/>
  <c r="F6" i="5"/>
  <c r="G6" i="5"/>
  <c r="K6" i="5"/>
  <c r="D7" i="5"/>
  <c r="E7" i="5"/>
  <c r="F7" i="5"/>
  <c r="G7" i="5"/>
  <c r="K7" i="5"/>
  <c r="D8" i="5"/>
  <c r="E8" i="5"/>
  <c r="F8" i="5"/>
  <c r="G8" i="5"/>
  <c r="K8" i="5"/>
  <c r="D9" i="5"/>
  <c r="E9" i="5"/>
  <c r="F9" i="5"/>
  <c r="G9" i="5"/>
  <c r="K9" i="5"/>
  <c r="D10" i="5"/>
  <c r="E10" i="5"/>
  <c r="F10" i="5"/>
  <c r="H10" i="5" s="1"/>
  <c r="G10" i="5"/>
  <c r="K10" i="5"/>
  <c r="D11" i="5"/>
  <c r="H11" i="5" s="1"/>
  <c r="E11" i="5"/>
  <c r="F11" i="5"/>
  <c r="G11" i="5"/>
  <c r="K11" i="5"/>
  <c r="D12" i="5"/>
  <c r="E12" i="5"/>
  <c r="F12" i="5"/>
  <c r="G12" i="5"/>
  <c r="K12" i="5"/>
  <c r="D13" i="5"/>
  <c r="E13" i="5"/>
  <c r="F13" i="5"/>
  <c r="G13" i="5"/>
  <c r="K13" i="5"/>
  <c r="D14" i="5"/>
  <c r="E14" i="5"/>
  <c r="F14" i="5"/>
  <c r="G14" i="5"/>
  <c r="K14" i="5"/>
  <c r="D15" i="5"/>
  <c r="E15" i="5"/>
  <c r="F15" i="5"/>
  <c r="G15" i="5"/>
  <c r="K15" i="5"/>
  <c r="D16" i="5"/>
  <c r="E16" i="5"/>
  <c r="F16" i="5"/>
  <c r="G16" i="5"/>
  <c r="K16" i="5"/>
  <c r="D17" i="5"/>
  <c r="E17" i="5"/>
  <c r="F17" i="5"/>
  <c r="G17" i="5"/>
  <c r="K17" i="5"/>
  <c r="D18" i="5"/>
  <c r="E18" i="5"/>
  <c r="F18" i="5"/>
  <c r="H18" i="5" s="1"/>
  <c r="G18" i="5"/>
  <c r="K18" i="5"/>
  <c r="D19" i="5"/>
  <c r="E19" i="5"/>
  <c r="F19" i="5"/>
  <c r="G19" i="5"/>
  <c r="K19" i="5"/>
  <c r="D20" i="5"/>
  <c r="E20" i="5"/>
  <c r="F20" i="5"/>
  <c r="G20" i="5"/>
  <c r="K20" i="5"/>
  <c r="D21" i="5"/>
  <c r="E21" i="5"/>
  <c r="F21" i="5"/>
  <c r="H21" i="5" s="1"/>
  <c r="G21" i="5"/>
  <c r="K21" i="5"/>
  <c r="D22" i="5"/>
  <c r="H22" i="5" s="1"/>
  <c r="I22" i="5" s="1"/>
  <c r="E22" i="5"/>
  <c r="F22" i="5"/>
  <c r="G22" i="5"/>
  <c r="K22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J25" i="4"/>
  <c r="P30" i="4"/>
  <c r="O30" i="4"/>
  <c r="M30" i="4"/>
  <c r="K30" i="4"/>
  <c r="J30" i="4"/>
  <c r="J26" i="4"/>
  <c r="K26" i="4"/>
  <c r="M26" i="4"/>
  <c r="O26" i="4"/>
  <c r="P26" i="4"/>
  <c r="J27" i="4"/>
  <c r="K27" i="4"/>
  <c r="M27" i="4"/>
  <c r="O27" i="4"/>
  <c r="P27" i="4"/>
  <c r="J28" i="4"/>
  <c r="K28" i="4"/>
  <c r="M28" i="4"/>
  <c r="O28" i="4"/>
  <c r="P28" i="4"/>
  <c r="J29" i="4"/>
  <c r="K29" i="4"/>
  <c r="M29" i="4"/>
  <c r="O29" i="4"/>
  <c r="P29" i="4"/>
  <c r="M25" i="4"/>
  <c r="M23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6" i="4"/>
  <c r="K25" i="4"/>
  <c r="K23" i="4"/>
  <c r="K19" i="4"/>
  <c r="F24" i="4"/>
  <c r="H24" i="4"/>
  <c r="J7" i="4"/>
  <c r="K7" i="4"/>
  <c r="O7" i="4"/>
  <c r="P7" i="4"/>
  <c r="J8" i="4"/>
  <c r="K8" i="4"/>
  <c r="O8" i="4"/>
  <c r="P8" i="4"/>
  <c r="J9" i="4"/>
  <c r="K9" i="4"/>
  <c r="O9" i="4"/>
  <c r="P9" i="4"/>
  <c r="J10" i="4"/>
  <c r="K10" i="4"/>
  <c r="O10" i="4"/>
  <c r="P10" i="4"/>
  <c r="J11" i="4"/>
  <c r="K11" i="4"/>
  <c r="O11" i="4"/>
  <c r="P11" i="4"/>
  <c r="J12" i="4"/>
  <c r="K12" i="4"/>
  <c r="O12" i="4"/>
  <c r="P12" i="4"/>
  <c r="J13" i="4"/>
  <c r="K13" i="4"/>
  <c r="O13" i="4"/>
  <c r="P13" i="4"/>
  <c r="J14" i="4"/>
  <c r="K14" i="4"/>
  <c r="O14" i="4"/>
  <c r="P14" i="4"/>
  <c r="J15" i="4"/>
  <c r="K15" i="4"/>
  <c r="O15" i="4"/>
  <c r="P15" i="4"/>
  <c r="J16" i="4"/>
  <c r="K16" i="4"/>
  <c r="O16" i="4"/>
  <c r="P16" i="4"/>
  <c r="J17" i="4"/>
  <c r="K17" i="4"/>
  <c r="O17" i="4"/>
  <c r="P17" i="4"/>
  <c r="J18" i="4"/>
  <c r="K18" i="4"/>
  <c r="O18" i="4"/>
  <c r="P18" i="4"/>
  <c r="J19" i="4"/>
  <c r="O19" i="4"/>
  <c r="P19" i="4"/>
  <c r="J20" i="4"/>
  <c r="K20" i="4"/>
  <c r="O20" i="4"/>
  <c r="P20" i="4"/>
  <c r="J21" i="4"/>
  <c r="K21" i="4"/>
  <c r="O21" i="4"/>
  <c r="P21" i="4"/>
  <c r="J22" i="4"/>
  <c r="K22" i="4"/>
  <c r="O22" i="4"/>
  <c r="P22" i="4"/>
  <c r="J23" i="4"/>
  <c r="O23" i="4"/>
  <c r="P23" i="4"/>
  <c r="D24" i="4"/>
  <c r="G5" i="5"/>
  <c r="F5" i="5"/>
  <c r="E5" i="5"/>
  <c r="D5" i="5"/>
  <c r="A5" i="5"/>
  <c r="P25" i="4"/>
  <c r="P6" i="4"/>
  <c r="O25" i="4"/>
  <c r="O6" i="4"/>
  <c r="P24" i="4" l="1"/>
  <c r="P31" i="4" s="1"/>
  <c r="N31" i="4"/>
  <c r="H9" i="5"/>
  <c r="H13" i="5"/>
  <c r="H14" i="5"/>
  <c r="D23" i="5"/>
  <c r="H17" i="5"/>
  <c r="H7" i="5"/>
  <c r="W19" i="2"/>
  <c r="H20" i="5"/>
  <c r="H12" i="5"/>
  <c r="H15" i="5"/>
  <c r="H16" i="5"/>
  <c r="H19" i="5"/>
  <c r="H8" i="5"/>
  <c r="F23" i="5"/>
  <c r="M24" i="4"/>
  <c r="J6" i="4"/>
  <c r="K6" i="4" s="1"/>
  <c r="H31" i="4"/>
  <c r="F31" i="4"/>
  <c r="D31" i="4"/>
  <c r="A1" i="4"/>
  <c r="J1" i="5" s="1"/>
  <c r="D2" i="4"/>
  <c r="H5" i="5"/>
  <c r="O31" i="4"/>
  <c r="S23" i="2"/>
  <c r="T23" i="2"/>
  <c r="I5" i="5" l="1"/>
  <c r="J5" i="5" s="1"/>
  <c r="H23" i="5"/>
  <c r="J24" i="4"/>
  <c r="M31" i="4"/>
  <c r="J20" i="2"/>
  <c r="P7" i="2"/>
  <c r="K10" i="2"/>
  <c r="W10" i="2" s="1"/>
  <c r="K8" i="2"/>
  <c r="W8" i="2" s="1"/>
  <c r="K7" i="2"/>
  <c r="W7" i="2" s="1"/>
  <c r="K12" i="2"/>
  <c r="K14" i="2"/>
  <c r="K15" i="2"/>
  <c r="K16" i="2"/>
  <c r="R21" i="2"/>
  <c r="J22" i="2"/>
  <c r="H23" i="2"/>
  <c r="F23" i="2"/>
  <c r="D23" i="2"/>
  <c r="J7" i="2"/>
  <c r="K6" i="2" s="1"/>
  <c r="W6" i="2" s="1"/>
  <c r="J6" i="2"/>
  <c r="N23" i="2"/>
  <c r="O23" i="2"/>
  <c r="M23" i="2"/>
  <c r="P8" i="2"/>
  <c r="P9" i="2"/>
  <c r="P10" i="2"/>
  <c r="P11" i="2"/>
  <c r="P12" i="2"/>
  <c r="P13" i="2"/>
  <c r="P14" i="2"/>
  <c r="P15" i="2"/>
  <c r="P16" i="2"/>
  <c r="P17" i="2"/>
  <c r="P21" i="2"/>
  <c r="W21" i="2" s="1"/>
  <c r="P22" i="2"/>
  <c r="J8" i="2"/>
  <c r="J9" i="2"/>
  <c r="J10" i="2"/>
  <c r="J11" i="2"/>
  <c r="J12" i="2"/>
  <c r="J13" i="2"/>
  <c r="K13" i="2" s="1"/>
  <c r="W13" i="2" s="1"/>
  <c r="J14" i="2"/>
  <c r="J15" i="2"/>
  <c r="J16" i="2"/>
  <c r="J17" i="2"/>
  <c r="K17" i="2" s="1"/>
  <c r="J18" i="2"/>
  <c r="K18" i="2" s="1"/>
  <c r="W18" i="2" s="1"/>
  <c r="J19" i="2"/>
  <c r="J21" i="2"/>
  <c r="W16" i="2" l="1"/>
  <c r="W17" i="2"/>
  <c r="W15" i="2"/>
  <c r="W14" i="2"/>
  <c r="W12" i="2"/>
  <c r="K9" i="2"/>
  <c r="W9" i="2" s="1"/>
  <c r="K11" i="2"/>
  <c r="K20" i="2"/>
  <c r="W20" i="2" s="1"/>
  <c r="K22" i="2"/>
  <c r="W22" i="2" s="1"/>
  <c r="J17" i="5"/>
  <c r="J20" i="5"/>
  <c r="J8" i="5"/>
  <c r="J19" i="5"/>
  <c r="J13" i="5"/>
  <c r="J22" i="5"/>
  <c r="J9" i="5"/>
  <c r="J21" i="5"/>
  <c r="J11" i="5"/>
  <c r="J7" i="5"/>
  <c r="J6" i="5"/>
  <c r="J18" i="5"/>
  <c r="J12" i="5"/>
  <c r="J14" i="5"/>
  <c r="J15" i="5"/>
  <c r="J10" i="5"/>
  <c r="J16" i="5"/>
  <c r="K24" i="4"/>
  <c r="K31" i="4" s="1"/>
  <c r="R17" i="2"/>
  <c r="R19" i="2"/>
  <c r="R8" i="2"/>
  <c r="R6" i="2"/>
  <c r="P23" i="2"/>
  <c r="R13" i="2"/>
  <c r="R15" i="2"/>
  <c r="R18" i="2"/>
  <c r="R10" i="2"/>
  <c r="R7" i="2"/>
  <c r="R14" i="2"/>
  <c r="R16" i="2"/>
  <c r="R12" i="2"/>
  <c r="Q21" i="2" l="1"/>
  <c r="W23" i="2"/>
  <c r="R11" i="2"/>
  <c r="W11" i="2"/>
  <c r="R9" i="2"/>
  <c r="R22" i="2"/>
  <c r="K23" i="2"/>
  <c r="R20" i="2"/>
  <c r="J23" i="5"/>
  <c r="I23" i="5"/>
  <c r="Q22" i="2"/>
  <c r="Q7" i="2"/>
  <c r="Q15" i="2"/>
  <c r="Q8" i="2"/>
  <c r="Q16" i="2"/>
  <c r="Q20" i="2"/>
  <c r="Q6" i="2"/>
  <c r="Q9" i="2"/>
  <c r="Q17" i="2"/>
  <c r="Q12" i="2"/>
  <c r="Q14" i="2"/>
  <c r="Q10" i="2"/>
  <c r="Q18" i="2"/>
  <c r="Q19" i="2"/>
  <c r="Q11" i="2"/>
  <c r="Q13" i="2"/>
  <c r="L22" i="2" l="1"/>
  <c r="L18" i="2"/>
  <c r="R23" i="2"/>
  <c r="L13" i="2"/>
  <c r="L17" i="2"/>
  <c r="L16" i="2"/>
  <c r="L11" i="2"/>
  <c r="L15" i="2"/>
  <c r="L8" i="2"/>
  <c r="L12" i="2"/>
  <c r="L7" i="2"/>
  <c r="L14" i="2"/>
  <c r="L19" i="2"/>
  <c r="L10" i="2"/>
  <c r="L21" i="2"/>
  <c r="L9" i="2"/>
  <c r="L6" i="2"/>
  <c r="L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M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西暦にて入力</t>
        </r>
      </text>
    </comment>
  </commentList>
</comments>
</file>

<file path=xl/sharedStrings.xml><?xml version="1.0" encoding="utf-8"?>
<sst xmlns="http://schemas.openxmlformats.org/spreadsheetml/2006/main" count="163" uniqueCount="125">
  <si>
    <t>区分</t>
    <rPh sb="0" eb="2">
      <t>クブン</t>
    </rPh>
    <phoneticPr fontId="2"/>
  </si>
  <si>
    <t>名称</t>
    <rPh sb="0" eb="2">
      <t>メイショウ</t>
    </rPh>
    <phoneticPr fontId="2"/>
  </si>
  <si>
    <t>金 額</t>
    <rPh sb="0" eb="1">
      <t>キン</t>
    </rPh>
    <rPh sb="2" eb="3">
      <t>ガク</t>
    </rPh>
    <phoneticPr fontId="2"/>
  </si>
  <si>
    <t>利率</t>
    <rPh sb="0" eb="2">
      <t>リリツ</t>
    </rPh>
    <phoneticPr fontId="2"/>
  </si>
  <si>
    <t>割 引 手 形</t>
    <rPh sb="0" eb="1">
      <t>ワリ</t>
    </rPh>
    <rPh sb="2" eb="3">
      <t>イン</t>
    </rPh>
    <rPh sb="4" eb="5">
      <t>テ</t>
    </rPh>
    <rPh sb="6" eb="7">
      <t>カタチ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</si>
  <si>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</si>
  <si>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</si>
  <si>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流動性</t>
    <rPh sb="0" eb="3">
      <t>リュウドウセイ</t>
    </rPh>
    <phoneticPr fontId="2"/>
  </si>
  <si>
    <t>預  金</t>
    <rPh sb="0" eb="1">
      <t>アズカリ</t>
    </rPh>
    <rPh sb="3" eb="4">
      <t>カネ</t>
    </rPh>
    <phoneticPr fontId="2"/>
  </si>
  <si>
    <t>積 金</t>
    <rPh sb="0" eb="1">
      <t>ツ</t>
    </rPh>
    <rPh sb="2" eb="3">
      <t>カネ</t>
    </rPh>
    <phoneticPr fontId="2"/>
  </si>
  <si>
    <t>定 期</t>
    <rPh sb="0" eb="1">
      <t>サダム</t>
    </rPh>
    <rPh sb="2" eb="3">
      <t>キ</t>
    </rPh>
    <phoneticPr fontId="2"/>
  </si>
  <si>
    <t>固定性預金(Ｂ)</t>
    <rPh sb="0" eb="2">
      <t>コテイ</t>
    </rPh>
    <rPh sb="2" eb="3">
      <t>セイ</t>
    </rPh>
    <rPh sb="3" eb="5">
      <t>ヨキン</t>
    </rPh>
    <phoneticPr fontId="2"/>
  </si>
  <si>
    <t>純借入額</t>
    <rPh sb="0" eb="1">
      <t>ジュン</t>
    </rPh>
    <rPh sb="1" eb="4">
      <t>カリイレガク</t>
    </rPh>
    <phoneticPr fontId="2"/>
  </si>
  <si>
    <t>(A)-(B）</t>
    <phoneticPr fontId="2"/>
  </si>
  <si>
    <t>割賦金</t>
    <rPh sb="0" eb="3">
      <t>カップキン</t>
    </rPh>
    <phoneticPr fontId="2"/>
  </si>
  <si>
    <t>その他</t>
    <rPh sb="2" eb="3">
      <t>タ</t>
    </rPh>
    <phoneticPr fontId="2"/>
  </si>
  <si>
    <t>担  保</t>
    <rPh sb="0" eb="1">
      <t>ニナ</t>
    </rPh>
    <rPh sb="3" eb="4">
      <t>タモツ</t>
    </rPh>
    <phoneticPr fontId="2"/>
  </si>
  <si>
    <t>預金率</t>
    <rPh sb="0" eb="2">
      <t>ヨキン</t>
    </rPh>
    <rPh sb="2" eb="3">
      <t>リツ</t>
    </rPh>
    <phoneticPr fontId="2"/>
  </si>
  <si>
    <t>毎    月</t>
    <rPh sb="0" eb="1">
      <t>ゴト</t>
    </rPh>
    <rPh sb="5" eb="6">
      <t>ツキ</t>
    </rPh>
    <phoneticPr fontId="2"/>
  </si>
  <si>
    <t>(C)/(A)</t>
    <phoneticPr fontId="2"/>
  </si>
  <si>
    <t>合     計</t>
    <rPh sb="0" eb="1">
      <t>ゴウ</t>
    </rPh>
    <rPh sb="6" eb="7">
      <t>ケイ</t>
    </rPh>
    <phoneticPr fontId="2"/>
  </si>
  <si>
    <t>(単位：千円）</t>
    <rPh sb="1" eb="3">
      <t>タンイ</t>
    </rPh>
    <rPh sb="4" eb="6">
      <t>センエン</t>
    </rPh>
    <phoneticPr fontId="2"/>
  </si>
  <si>
    <t>店 名</t>
    <rPh sb="0" eb="1">
      <t>ミセ</t>
    </rPh>
    <rPh sb="2" eb="3">
      <t>メイ</t>
    </rPh>
    <phoneticPr fontId="2"/>
  </si>
  <si>
    <t>金 融 機 関 別 取 引 状 況 表</t>
    <rPh sb="0" eb="1">
      <t>キン</t>
    </rPh>
    <rPh sb="2" eb="3">
      <t>トオル</t>
    </rPh>
    <rPh sb="4" eb="5">
      <t>キ</t>
    </rPh>
    <rPh sb="6" eb="7">
      <t>セキ</t>
    </rPh>
    <rPh sb="8" eb="9">
      <t>ベツ</t>
    </rPh>
    <rPh sb="10" eb="11">
      <t>トリ</t>
    </rPh>
    <rPh sb="12" eb="13">
      <t>イン</t>
    </rPh>
    <rPh sb="14" eb="15">
      <t>ジョウ</t>
    </rPh>
    <rPh sb="16" eb="17">
      <t>イワン</t>
    </rPh>
    <rPh sb="18" eb="19">
      <t>ヒョウ</t>
    </rPh>
    <phoneticPr fontId="2"/>
  </si>
  <si>
    <t>債務者名</t>
    <rPh sb="0" eb="3">
      <t>サイムシャ</t>
    </rPh>
    <rPh sb="3" eb="4">
      <t>メイ</t>
    </rPh>
    <phoneticPr fontId="2"/>
  </si>
  <si>
    <t>店番</t>
    <rPh sb="0" eb="1">
      <t>テン</t>
    </rPh>
    <rPh sb="1" eb="2">
      <t>バン</t>
    </rPh>
    <phoneticPr fontId="6"/>
  </si>
  <si>
    <t>店舗名</t>
    <rPh sb="0" eb="2">
      <t>テンポ</t>
    </rPh>
    <rPh sb="2" eb="3">
      <t>ナ</t>
    </rPh>
    <phoneticPr fontId="6"/>
  </si>
  <si>
    <t>本店営業部</t>
    <rPh sb="2" eb="4">
      <t>エイギョウ</t>
    </rPh>
    <rPh sb="4" eb="5">
      <t>ブ</t>
    </rPh>
    <phoneticPr fontId="6"/>
  </si>
  <si>
    <t>大元支店</t>
  </si>
  <si>
    <t>福島支店</t>
  </si>
  <si>
    <t>旭東支店</t>
  </si>
  <si>
    <t>金川支店</t>
  </si>
  <si>
    <t>瀬戸支店</t>
  </si>
  <si>
    <t>青江支店</t>
  </si>
  <si>
    <t>東岡山支店</t>
  </si>
  <si>
    <t>内山下支店</t>
  </si>
  <si>
    <t>大福支店</t>
  </si>
  <si>
    <t>操山支店</t>
  </si>
  <si>
    <t>中庄支店</t>
  </si>
  <si>
    <t>操南支店</t>
  </si>
  <si>
    <t>松新町支店</t>
  </si>
  <si>
    <t>横井支店</t>
  </si>
  <si>
    <t>三浜町支店</t>
  </si>
  <si>
    <t>当新田支店</t>
  </si>
  <si>
    <t>野田屋町支店</t>
  </si>
  <si>
    <t>西奉還町支店</t>
  </si>
  <si>
    <t>高柳支店</t>
  </si>
  <si>
    <t>藤田支店</t>
  </si>
  <si>
    <t>豊成支店</t>
  </si>
  <si>
    <t>平井支店</t>
  </si>
  <si>
    <t>琴浦支店</t>
  </si>
  <si>
    <t>西大寺支店</t>
  </si>
  <si>
    <t>妹尾支店</t>
  </si>
  <si>
    <t>辰巳支店</t>
  </si>
  <si>
    <t>津島支店</t>
  </si>
  <si>
    <t>吉備支店</t>
  </si>
  <si>
    <t>和田支店</t>
  </si>
  <si>
    <t>荘内支店</t>
  </si>
  <si>
    <t>東児支店</t>
  </si>
  <si>
    <t>合計
(Ｃ)</t>
    <rPh sb="0" eb="2">
      <t>ゴウケイ</t>
    </rPh>
    <phoneticPr fontId="2"/>
  </si>
  <si>
    <t>注）</t>
    <rPh sb="0" eb="1">
      <t>チュウ</t>
    </rPh>
    <phoneticPr fontId="2"/>
  </si>
  <si>
    <t>根抵当権</t>
    <rPh sb="0" eb="1">
      <t>ネ</t>
    </rPh>
    <rPh sb="1" eb="4">
      <t>テイトウケン</t>
    </rPh>
    <phoneticPr fontId="2"/>
  </si>
  <si>
    <t>抵当権</t>
    <rPh sb="0" eb="3">
      <t>テイトウケン</t>
    </rPh>
    <phoneticPr fontId="2"/>
  </si>
  <si>
    <t>保証協会</t>
    <rPh sb="0" eb="2">
      <t>ホショウ</t>
    </rPh>
    <rPh sb="2" eb="4">
      <t>キョウカイ</t>
    </rPh>
    <phoneticPr fontId="2"/>
  </si>
  <si>
    <t>預金担保</t>
    <rPh sb="0" eb="2">
      <t>ヨキン</t>
    </rPh>
    <rPh sb="2" eb="4">
      <t>タンポ</t>
    </rPh>
    <phoneticPr fontId="2"/>
  </si>
  <si>
    <t>現在）</t>
  </si>
  <si>
    <t>当庫</t>
    <rPh sb="0" eb="2">
      <t>トウコ</t>
    </rPh>
    <phoneticPr fontId="2"/>
  </si>
  <si>
    <t>中国ＢＫ</t>
    <rPh sb="0" eb="2">
      <t>チュウゴク</t>
    </rPh>
    <phoneticPr fontId="2"/>
  </si>
  <si>
    <t>阿波ＢＫ</t>
    <rPh sb="0" eb="2">
      <t>アワ</t>
    </rPh>
    <phoneticPr fontId="2"/>
  </si>
  <si>
    <t>香川ＢＫ</t>
    <rPh sb="0" eb="2">
      <t>カガワ</t>
    </rPh>
    <phoneticPr fontId="2"/>
  </si>
  <si>
    <t>金融機関
合計(Ａ)</t>
    <rPh sb="0" eb="2">
      <t>キンユウ</t>
    </rPh>
    <rPh sb="2" eb="4">
      <t>キカン</t>
    </rPh>
    <rPh sb="5" eb="7">
      <t>ゴウケイ</t>
    </rPh>
    <phoneticPr fontId="2"/>
  </si>
  <si>
    <t>浦安支店</t>
    <rPh sb="0" eb="2">
      <t>ウラヤス</t>
    </rPh>
    <rPh sb="2" eb="4">
      <t>シテン</t>
    </rPh>
    <phoneticPr fontId="2"/>
  </si>
  <si>
    <t>藤原支店</t>
    <rPh sb="0" eb="2">
      <t>フジワラ</t>
    </rPh>
    <rPh sb="2" eb="4">
      <t>シテン</t>
    </rPh>
    <phoneticPr fontId="2"/>
  </si>
  <si>
    <t>花尻支店</t>
    <rPh sb="0" eb="1">
      <t>ハナ</t>
    </rPh>
    <rPh sb="1" eb="2">
      <t>ジリ</t>
    </rPh>
    <rPh sb="2" eb="4">
      <t>シテン</t>
    </rPh>
    <phoneticPr fontId="2"/>
  </si>
  <si>
    <t>金融機関別</t>
    <rPh sb="0" eb="2">
      <t>キンユウ</t>
    </rPh>
    <rPh sb="2" eb="4">
      <t>キカン</t>
    </rPh>
    <rPh sb="4" eb="5">
      <t>ベツ</t>
    </rPh>
    <phoneticPr fontId="2"/>
  </si>
  <si>
    <t>トマトＢＫ</t>
  </si>
  <si>
    <t>114ＢＫ</t>
  </si>
  <si>
    <t>三井住友BK</t>
    <rPh sb="0" eb="2">
      <t>ミツイ</t>
    </rPh>
    <rPh sb="2" eb="4">
      <t>スミトモ</t>
    </rPh>
    <phoneticPr fontId="2"/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</si>
  <si>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2"/>
  </si>
  <si>
    <t>笠岡信組</t>
    <rPh sb="0" eb="2">
      <t>カサオカ</t>
    </rPh>
    <rPh sb="2" eb="4">
      <t>シンクミ</t>
    </rPh>
    <phoneticPr fontId="2"/>
  </si>
  <si>
    <t>商工中金</t>
    <rPh sb="0" eb="2">
      <t>ショウコウ</t>
    </rPh>
    <rPh sb="2" eb="4">
      <t>チュウキン</t>
    </rPh>
    <phoneticPr fontId="2"/>
  </si>
  <si>
    <t>吉備信金</t>
    <rPh sb="0" eb="2">
      <t>キビ</t>
    </rPh>
    <rPh sb="2" eb="4">
      <t>シンキン</t>
    </rPh>
    <phoneticPr fontId="2"/>
  </si>
  <si>
    <t>玉島信金</t>
    <rPh sb="0" eb="2">
      <t>タマシマ</t>
    </rPh>
    <rPh sb="2" eb="4">
      <t>シンキン</t>
    </rPh>
    <phoneticPr fontId="2"/>
  </si>
  <si>
    <t>水島信金</t>
    <rPh sb="0" eb="2">
      <t>ミズシマ</t>
    </rPh>
    <rPh sb="2" eb="4">
      <t>シンキン</t>
    </rPh>
    <phoneticPr fontId="2"/>
  </si>
  <si>
    <t>備北信金</t>
    <rPh sb="0" eb="2">
      <t>ビホク</t>
    </rPh>
    <rPh sb="2" eb="4">
      <t>シンキン</t>
    </rPh>
    <phoneticPr fontId="2"/>
  </si>
  <si>
    <t>山陰合銀</t>
    <rPh sb="0" eb="2">
      <t>サンイン</t>
    </rPh>
    <rPh sb="2" eb="4">
      <t>ゴウギン</t>
    </rPh>
    <phoneticPr fontId="2"/>
  </si>
  <si>
    <t>広島BK</t>
    <rPh sb="0" eb="2">
      <t>ヒロシマ</t>
    </rPh>
    <phoneticPr fontId="2"/>
  </si>
  <si>
    <t>伊予BK</t>
    <rPh sb="0" eb="2">
      <t>イヨ</t>
    </rPh>
    <phoneticPr fontId="2"/>
  </si>
  <si>
    <t>個人</t>
    <rPh sb="0" eb="2">
      <t>コジン</t>
    </rPh>
    <phoneticPr fontId="2"/>
  </si>
  <si>
    <t>関連会社</t>
    <rPh sb="0" eb="2">
      <t>カンレン</t>
    </rPh>
    <rPh sb="2" eb="4">
      <t>ガイシャ</t>
    </rPh>
    <phoneticPr fontId="2"/>
  </si>
  <si>
    <t>④　ピンクのマーカー部分は計算式を設定しています。　</t>
    <rPh sb="10" eb="12">
      <t>ブブン</t>
    </rPh>
    <rPh sb="13" eb="15">
      <t>ケイサン</t>
    </rPh>
    <rPh sb="15" eb="16">
      <t>シキ</t>
    </rPh>
    <rPh sb="17" eb="19">
      <t>セッテイ</t>
    </rPh>
    <phoneticPr fontId="2"/>
  </si>
  <si>
    <t>小計</t>
    <rPh sb="0" eb="1">
      <t>ショウ</t>
    </rPh>
    <rPh sb="1" eb="2">
      <t>ケイ</t>
    </rPh>
    <phoneticPr fontId="2"/>
  </si>
  <si>
    <t>島根BK</t>
    <rPh sb="0" eb="2">
      <t>シマネ</t>
    </rPh>
    <phoneticPr fontId="2"/>
  </si>
  <si>
    <t>四国BK</t>
    <rPh sb="0" eb="2">
      <t>シコク</t>
    </rPh>
    <phoneticPr fontId="2"/>
  </si>
  <si>
    <t>鳥取BK</t>
    <rPh sb="0" eb="2">
      <t>トットリ</t>
    </rPh>
    <phoneticPr fontId="2"/>
  </si>
  <si>
    <t>西日本シティBK</t>
    <rPh sb="0" eb="1">
      <t>ニシ</t>
    </rPh>
    <rPh sb="1" eb="3">
      <t>ニホン</t>
    </rPh>
    <phoneticPr fontId="2"/>
  </si>
  <si>
    <t>高知BK</t>
    <rPh sb="0" eb="2">
      <t>コウチ</t>
    </rPh>
    <phoneticPr fontId="2"/>
  </si>
  <si>
    <t>（</t>
    <phoneticPr fontId="2"/>
  </si>
  <si>
    <t>③　オレンジのマーカー部分はドロップダウンで選択してください。なお、金融機関でリストにないものは手入力可能です。</t>
    <rPh sb="11" eb="13">
      <t>ブブン</t>
    </rPh>
    <rPh sb="22" eb="24">
      <t>センタク</t>
    </rPh>
    <rPh sb="34" eb="36">
      <t>キンユウ</t>
    </rPh>
    <rPh sb="36" eb="38">
      <t>キカン</t>
    </rPh>
    <rPh sb="48" eb="49">
      <t>テ</t>
    </rPh>
    <rPh sb="49" eb="51">
      <t>ニュウリョク</t>
    </rPh>
    <rPh sb="51" eb="53">
      <t>カノウ</t>
    </rPh>
    <phoneticPr fontId="2"/>
  </si>
  <si>
    <t>摘要</t>
    <rPh sb="0" eb="2">
      <t>テキヨウ</t>
    </rPh>
    <phoneticPr fontId="2"/>
  </si>
  <si>
    <t>非表示</t>
    <rPh sb="0" eb="3">
      <t>ヒヒョウジ</t>
    </rPh>
    <phoneticPr fontId="2"/>
  </si>
  <si>
    <t>プロパー</t>
  </si>
  <si>
    <t>もみじBK</t>
  </si>
  <si>
    <t>JABK</t>
  </si>
  <si>
    <t>みずほBK</t>
  </si>
  <si>
    <t>玉野営業部</t>
  </si>
  <si>
    <t>三菱UFJBK</t>
    <rPh sb="0" eb="2">
      <t>ミツビシ</t>
    </rPh>
    <phoneticPr fontId="2"/>
  </si>
  <si>
    <t>ｼｪｱ</t>
    <phoneticPr fontId="2"/>
  </si>
  <si>
    <t>①　「その他の担保欄」には担保種類を選択のうえ、根保証極度額等をご記入ください。</t>
    <rPh sb="5" eb="6">
      <t>タ</t>
    </rPh>
    <rPh sb="7" eb="9">
      <t>タンポ</t>
    </rPh>
    <rPh sb="9" eb="10">
      <t>ラン</t>
    </rPh>
    <rPh sb="13" eb="15">
      <t>タンポ</t>
    </rPh>
    <rPh sb="15" eb="17">
      <t>シュルイ</t>
    </rPh>
    <rPh sb="18" eb="20">
      <t>センタク</t>
    </rPh>
    <rPh sb="24" eb="25">
      <t>ネ</t>
    </rPh>
    <rPh sb="25" eb="27">
      <t>ホショウ</t>
    </rPh>
    <rPh sb="27" eb="29">
      <t>キョクド</t>
    </rPh>
    <rPh sb="29" eb="30">
      <t>ガク</t>
    </rPh>
    <rPh sb="30" eb="31">
      <t>トウ</t>
    </rPh>
    <rPh sb="33" eb="35">
      <t>キニュウ</t>
    </rPh>
    <phoneticPr fontId="2"/>
  </si>
  <si>
    <t>②　個人より借入金がある場合にも本表にご記入ください。</t>
    <rPh sb="2" eb="4">
      <t>コジン</t>
    </rPh>
    <rPh sb="6" eb="8">
      <t>カリイレ</t>
    </rPh>
    <rPh sb="8" eb="9">
      <t>キン</t>
    </rPh>
    <rPh sb="12" eb="14">
      <t>バアイ</t>
    </rPh>
    <rPh sb="16" eb="17">
      <t>ホン</t>
    </rPh>
    <rPh sb="17" eb="18">
      <t>ヒョウ</t>
    </rPh>
    <rPh sb="20" eb="22">
      <t>キニュウ</t>
    </rPh>
    <phoneticPr fontId="2"/>
  </si>
  <si>
    <t>債務者名：</t>
    <rPh sb="0" eb="3">
      <t>サイムシャ</t>
    </rPh>
    <rPh sb="3" eb="4">
      <t>メイ</t>
    </rPh>
    <phoneticPr fontId="2"/>
  </si>
  <si>
    <t>単位：千円</t>
    <rPh sb="0" eb="2">
      <t>タンイ</t>
    </rPh>
    <rPh sb="3" eb="5">
      <t>センエン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</si>
  <si>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</si>
  <si>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</si>
  <si>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増加額</t>
    <rPh sb="0" eb="2">
      <t>ゾウカ</t>
    </rPh>
    <rPh sb="2" eb="3">
      <t>ガク</t>
    </rPh>
    <phoneticPr fontId="2"/>
  </si>
  <si>
    <t>金融機関合計</t>
    <rPh sb="0" eb="2">
      <t>キンユウ</t>
    </rPh>
    <rPh sb="2" eb="4">
      <t>キカン</t>
    </rPh>
    <rPh sb="4" eb="6">
      <t>ゴウケイ</t>
    </rPh>
    <phoneticPr fontId="2"/>
  </si>
  <si>
    <t>《プロラタ返済額の算出根拠》</t>
    <rPh sb="5" eb="7">
      <t>ヘンサイ</t>
    </rPh>
    <rPh sb="7" eb="8">
      <t>ガク</t>
    </rPh>
    <rPh sb="9" eb="11">
      <t>サンシュツ</t>
    </rPh>
    <rPh sb="11" eb="13">
      <t>コンキョ</t>
    </rPh>
    <phoneticPr fontId="2"/>
  </si>
  <si>
    <t>金融機関</t>
    <rPh sb="0" eb="2">
      <t>キンユウ</t>
    </rPh>
    <rPh sb="2" eb="4">
      <t>キカン</t>
    </rPh>
    <phoneticPr fontId="2"/>
  </si>
  <si>
    <t>借入残高割合</t>
    <rPh sb="0" eb="2">
      <t>カリイレ</t>
    </rPh>
    <rPh sb="2" eb="4">
      <t>ザンダカ</t>
    </rPh>
    <rPh sb="4" eb="6">
      <t>ワリアイ</t>
    </rPh>
    <phoneticPr fontId="2"/>
  </si>
  <si>
    <t>単位：円</t>
    <rPh sb="0" eb="2">
      <t>タンイ</t>
    </rPh>
    <rPh sb="3" eb="4">
      <t>エン</t>
    </rPh>
    <phoneticPr fontId="2"/>
  </si>
  <si>
    <t>本件変更後の
返済元金</t>
    <rPh sb="0" eb="2">
      <t>ホンケン</t>
    </rPh>
    <rPh sb="2" eb="4">
      <t>ヘンコウ</t>
    </rPh>
    <rPh sb="4" eb="5">
      <t>ゴ</t>
    </rPh>
    <rPh sb="7" eb="9">
      <t>ヘンサイ</t>
    </rPh>
    <rPh sb="9" eb="11">
      <t>ガンキン</t>
    </rPh>
    <phoneticPr fontId="2"/>
  </si>
  <si>
    <t>総返済元金に対する
割合での返済額</t>
    <phoneticPr fontId="2"/>
  </si>
  <si>
    <t>備前日生信金</t>
    <rPh sb="0" eb="2">
      <t>ビゼン</t>
    </rPh>
    <rPh sb="2" eb="4">
      <t>ヒナセ</t>
    </rPh>
    <rPh sb="4" eb="6">
      <t>シンキン</t>
    </rPh>
    <phoneticPr fontId="2"/>
  </si>
  <si>
    <t>津山信金</t>
    <rPh sb="0" eb="4">
      <t>ツヤマシンキン</t>
    </rPh>
    <phoneticPr fontId="2"/>
  </si>
  <si>
    <t>⑤　「合計」欄は金融機関合計が自動で計算されます。</t>
    <rPh sb="3" eb="5">
      <t>ゴウケイ</t>
    </rPh>
    <rPh sb="6" eb="7">
      <t>ラン</t>
    </rPh>
    <rPh sb="8" eb="10">
      <t>キンユウ</t>
    </rPh>
    <rPh sb="10" eb="12">
      <t>キカン</t>
    </rPh>
    <rPh sb="12" eb="14">
      <t>ゴウケイ</t>
    </rPh>
    <rPh sb="15" eb="17">
      <t>ジドウ</t>
    </rPh>
    <rPh sb="18" eb="20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</si>
</sst>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e&quot;年&quot;mm&quot;月&quot;dd&quot;日&quot;"/>
    <numFmt numFmtId="177" formatCode="#,##0_ ;[Red]\-#,##0\ "/>
    <numFmt numFmtId="178" formatCode="0.0%"/>
    <numFmt numFmtId="179" formatCode="#,##0_);[Red]\(#,##0\)"/>
    <numFmt numFmtId="180" formatCode="[$-F800]dddd\,\ mmmm\ dd\,\ yyyy"/>
    <numFmt numFmtId="181" formatCode="[$-411]ggge&quot;年&quot;m&quot;月&quot;d&quot;日&quot;;@"/>
    <numFmt numFmtId="182" formatCode="0.000"/>
    <numFmt numFmtId="183" formatCode="&quot;金&quot;&quot;融&quot;&quot;機&quot;&quot;関&quot;&quot;別&quot;&quot;返&quot;&quot;済&quot;&quot;額&quot;&quot;一&quot;&quot;覧&quot;&quot;表&quot;\(yyyy&quot;年&quot;m&quot;月&quot;\)"/>
    <numFmt numFmtId="184" formatCode="yyyy&quot;年&quot;m&quot;月&quot;&quot;末&quot;&quot;現&quot;&quot;在&quot;"/>
    <numFmt numFmtId="185" formatCode="&quot;総返済元金&quot;#,##0&quot;千円に対する割合での返済額&quot;"/>
    <numFmt numFmtId="186" formatCode="#,##0;&quot;▲ &quot;#,##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6"/>
      <name val="Arial Unicode MS"/>
      <family val="3"/>
      <charset val="128"/>
    </font>
    <font>
      <sz val="12"/>
      <name val="Arial Unicode MS"/>
      <family val="3"/>
      <charset val="128"/>
    </font>
    <font>
      <sz val="10"/>
      <name val="Arial Unicode MS"/>
      <family val="3"/>
      <charset val="128"/>
    </font>
    <font>
      <sz val="8"/>
      <name val="Arial Unicode MS"/>
      <family val="3"/>
      <charset val="128"/>
    </font>
    <font>
      <sz val="11"/>
      <name val="Arial Unicode MS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Arial Unicode MS"/>
      <family val="3"/>
      <charset val="128"/>
    </font>
    <font>
      <sz val="14"/>
      <name val="HGPｺﾞｼｯｸE"/>
      <family val="3"/>
      <charset val="128"/>
    </font>
    <font>
      <b/>
      <sz val="10"/>
      <name val="Arial Unicode MS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EDE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top" wrapText="1" indent="1"/>
    </xf>
    <xf numFmtId="0" fontId="7" fillId="0" borderId="0" xfId="0" applyFont="1" applyAlignment="1">
      <alignment vertical="top"/>
    </xf>
    <xf numFmtId="176" fontId="11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8" fontId="9" fillId="3" borderId="11" xfId="2" applyFont="1" applyFill="1" applyBorder="1" applyAlignment="1">
      <alignment vertical="center"/>
    </xf>
    <xf numFmtId="177" fontId="9" fillId="3" borderId="11" xfId="2" applyNumberFormat="1" applyFont="1" applyFill="1" applyBorder="1" applyAlignment="1">
      <alignment horizontal="right" vertical="center"/>
    </xf>
    <xf numFmtId="38" fontId="9" fillId="3" borderId="14" xfId="0" applyNumberFormat="1" applyFont="1" applyFill="1" applyBorder="1" applyAlignment="1">
      <alignment vertical="center"/>
    </xf>
    <xf numFmtId="38" fontId="9" fillId="3" borderId="15" xfId="0" applyNumberFormat="1" applyFont="1" applyFill="1" applyBorder="1" applyAlignment="1">
      <alignment vertical="center"/>
    </xf>
    <xf numFmtId="178" fontId="9" fillId="3" borderId="2" xfId="0" applyNumberFormat="1" applyFont="1" applyFill="1" applyBorder="1" applyAlignment="1">
      <alignment vertical="center"/>
    </xf>
    <xf numFmtId="38" fontId="9" fillId="3" borderId="13" xfId="0" applyNumberFormat="1" applyFont="1" applyFill="1" applyBorder="1" applyAlignment="1">
      <alignment vertical="center"/>
    </xf>
    <xf numFmtId="178" fontId="9" fillId="3" borderId="17" xfId="0" applyNumberFormat="1" applyFont="1" applyFill="1" applyBorder="1" applyAlignment="1">
      <alignment vertical="center"/>
    </xf>
    <xf numFmtId="38" fontId="9" fillId="3" borderId="18" xfId="0" applyNumberFormat="1" applyFont="1" applyFill="1" applyBorder="1" applyAlignment="1">
      <alignment vertical="center"/>
    </xf>
    <xf numFmtId="181" fontId="11" fillId="0" borderId="0" xfId="0" applyNumberFormat="1" applyFont="1" applyAlignment="1">
      <alignment horizontal="right" vertical="center"/>
    </xf>
    <xf numFmtId="0" fontId="11" fillId="4" borderId="20" xfId="0" applyFont="1" applyFill="1" applyBorder="1" applyAlignment="1">
      <alignment horizontal="center"/>
    </xf>
    <xf numFmtId="38" fontId="9" fillId="0" borderId="4" xfId="2" applyFont="1" applyBorder="1" applyAlignment="1" applyProtection="1">
      <alignment vertical="center"/>
      <protection locked="0"/>
    </xf>
    <xf numFmtId="38" fontId="9" fillId="0" borderId="21" xfId="2" applyFont="1" applyBorder="1" applyAlignment="1" applyProtection="1">
      <alignment vertical="center"/>
      <protection locked="0"/>
    </xf>
    <xf numFmtId="38" fontId="9" fillId="0" borderId="22" xfId="2" applyFont="1" applyBorder="1" applyAlignment="1" applyProtection="1">
      <alignment vertical="center"/>
      <protection locked="0"/>
    </xf>
    <xf numFmtId="38" fontId="9" fillId="0" borderId="23" xfId="2" applyFont="1" applyBorder="1" applyAlignment="1" applyProtection="1">
      <alignment vertical="center"/>
      <protection locked="0"/>
    </xf>
    <xf numFmtId="38" fontId="9" fillId="0" borderId="19" xfId="2" applyFont="1" applyBorder="1" applyAlignment="1" applyProtection="1">
      <alignment vertical="center"/>
      <protection locked="0"/>
    </xf>
    <xf numFmtId="38" fontId="9" fillId="0" borderId="5" xfId="2" applyFont="1" applyBorder="1" applyAlignment="1" applyProtection="1">
      <alignment vertical="center"/>
      <protection locked="0"/>
    </xf>
    <xf numFmtId="38" fontId="9" fillId="0" borderId="5" xfId="0" applyNumberFormat="1" applyFont="1" applyBorder="1" applyAlignment="1" applyProtection="1">
      <alignment vertical="center"/>
      <protection locked="0"/>
    </xf>
    <xf numFmtId="38" fontId="9" fillId="0" borderId="7" xfId="2" applyFont="1" applyBorder="1" applyAlignment="1" applyProtection="1">
      <alignment vertical="center"/>
      <protection locked="0"/>
    </xf>
    <xf numFmtId="38" fontId="9" fillId="0" borderId="1" xfId="0" applyNumberFormat="1" applyFont="1" applyBorder="1" applyAlignment="1" applyProtection="1">
      <alignment vertical="center"/>
      <protection locked="0"/>
    </xf>
    <xf numFmtId="38" fontId="9" fillId="0" borderId="1" xfId="2" applyFont="1" applyBorder="1" applyAlignment="1" applyProtection="1">
      <alignment vertical="center"/>
      <protection locked="0"/>
    </xf>
    <xf numFmtId="38" fontId="9" fillId="0" borderId="2" xfId="2" applyFont="1" applyBorder="1" applyAlignment="1" applyProtection="1">
      <alignment vertical="center"/>
      <protection locked="0"/>
    </xf>
    <xf numFmtId="38" fontId="9" fillId="0" borderId="25" xfId="2" applyFont="1" applyBorder="1" applyAlignment="1" applyProtection="1">
      <alignment vertical="center"/>
      <protection locked="0"/>
    </xf>
    <xf numFmtId="38" fontId="9" fillId="0" borderId="17" xfId="2" applyFont="1" applyBorder="1" applyAlignment="1" applyProtection="1">
      <alignment vertical="center"/>
      <protection locked="0"/>
    </xf>
    <xf numFmtId="38" fontId="9" fillId="0" borderId="24" xfId="2" applyFont="1" applyBorder="1" applyAlignment="1" applyProtection="1">
      <alignment vertical="center"/>
      <protection locked="0"/>
    </xf>
    <xf numFmtId="178" fontId="9" fillId="4" borderId="9" xfId="0" applyNumberFormat="1" applyFont="1" applyFill="1" applyBorder="1" applyAlignment="1" applyProtection="1">
      <alignment vertical="center"/>
      <protection locked="0"/>
    </xf>
    <xf numFmtId="38" fontId="9" fillId="0" borderId="20" xfId="2" applyFont="1" applyBorder="1" applyAlignment="1" applyProtection="1">
      <alignment horizontal="right" vertical="center" wrapText="1"/>
      <protection locked="0"/>
    </xf>
    <xf numFmtId="38" fontId="9" fillId="0" borderId="32" xfId="2" applyFont="1" applyBorder="1" applyAlignment="1" applyProtection="1">
      <alignment horizontal="right" vertical="center" wrapText="1"/>
      <protection locked="0"/>
    </xf>
    <xf numFmtId="178" fontId="9" fillId="4" borderId="30" xfId="0" applyNumberFormat="1" applyFont="1" applyFill="1" applyBorder="1" applyAlignment="1" applyProtection="1">
      <alignment vertical="center"/>
      <protection locked="0"/>
    </xf>
    <xf numFmtId="38" fontId="9" fillId="0" borderId="33" xfId="2" applyFont="1" applyBorder="1" applyAlignment="1" applyProtection="1">
      <alignment horizontal="right" vertical="center"/>
      <protection locked="0"/>
    </xf>
    <xf numFmtId="38" fontId="9" fillId="0" borderId="35" xfId="0" applyNumberFormat="1" applyFont="1" applyBorder="1" applyAlignment="1" applyProtection="1">
      <alignment vertical="center"/>
      <protection locked="0"/>
    </xf>
    <xf numFmtId="38" fontId="9" fillId="0" borderId="36" xfId="0" applyNumberFormat="1" applyFont="1" applyBorder="1" applyAlignment="1" applyProtection="1">
      <alignment vertical="center"/>
      <protection locked="0"/>
    </xf>
    <xf numFmtId="0" fontId="9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/>
    </xf>
    <xf numFmtId="176" fontId="11" fillId="5" borderId="0" xfId="0" applyNumberFormat="1" applyFont="1" applyFill="1" applyAlignment="1">
      <alignment horizontal="right" vertical="center"/>
    </xf>
    <xf numFmtId="0" fontId="9" fillId="2" borderId="38" xfId="0" applyFont="1" applyFill="1" applyBorder="1" applyAlignment="1">
      <alignment horizontal="right" vertical="center"/>
    </xf>
    <xf numFmtId="0" fontId="9" fillId="2" borderId="48" xfId="0" applyFont="1" applyFill="1" applyBorder="1" applyAlignment="1">
      <alignment vertical="center"/>
    </xf>
    <xf numFmtId="38" fontId="9" fillId="3" borderId="50" xfId="2" applyFont="1" applyFill="1" applyBorder="1" applyAlignment="1">
      <alignment vertical="center"/>
    </xf>
    <xf numFmtId="38" fontId="9" fillId="3" borderId="52" xfId="2" applyFont="1" applyFill="1" applyBorder="1" applyAlignment="1">
      <alignment vertical="center"/>
    </xf>
    <xf numFmtId="2" fontId="10" fillId="0" borderId="53" xfId="0" applyNumberFormat="1" applyFont="1" applyBorder="1" applyAlignment="1">
      <alignment vertical="center"/>
    </xf>
    <xf numFmtId="38" fontId="9" fillId="3" borderId="51" xfId="2" applyFont="1" applyFill="1" applyBorder="1" applyAlignment="1">
      <alignment vertical="center"/>
    </xf>
    <xf numFmtId="38" fontId="9" fillId="3" borderId="49" xfId="2" applyFont="1" applyFill="1" applyBorder="1" applyAlignment="1">
      <alignment vertical="center"/>
    </xf>
    <xf numFmtId="38" fontId="9" fillId="3" borderId="54" xfId="2" applyFont="1" applyFill="1" applyBorder="1" applyAlignment="1">
      <alignment vertical="center"/>
    </xf>
    <xf numFmtId="38" fontId="9" fillId="3" borderId="53" xfId="2" applyFont="1" applyFill="1" applyBorder="1" applyAlignment="1">
      <alignment vertical="center"/>
    </xf>
    <xf numFmtId="38" fontId="9" fillId="3" borderId="55" xfId="2" applyFont="1" applyFill="1" applyBorder="1" applyAlignment="1">
      <alignment vertical="center"/>
    </xf>
    <xf numFmtId="38" fontId="9" fillId="0" borderId="57" xfId="2" applyFont="1" applyBorder="1" applyAlignment="1">
      <alignment vertical="center"/>
    </xf>
    <xf numFmtId="178" fontId="9" fillId="3" borderId="54" xfId="0" applyNumberFormat="1" applyFont="1" applyFill="1" applyBorder="1" applyAlignment="1">
      <alignment vertical="center"/>
    </xf>
    <xf numFmtId="38" fontId="9" fillId="3" borderId="4" xfId="2" applyFont="1" applyFill="1" applyBorder="1" applyAlignment="1">
      <alignment vertical="center"/>
    </xf>
    <xf numFmtId="9" fontId="9" fillId="3" borderId="15" xfId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2" borderId="58" xfId="0" applyFont="1" applyFill="1" applyBorder="1" applyAlignment="1">
      <alignment horizontal="right" vertical="center"/>
    </xf>
    <xf numFmtId="0" fontId="9" fillId="2" borderId="63" xfId="0" applyFont="1" applyFill="1" applyBorder="1" applyAlignment="1">
      <alignment vertical="center"/>
    </xf>
    <xf numFmtId="182" fontId="10" fillId="0" borderId="34" xfId="0" applyNumberFormat="1" applyFont="1" applyBorder="1" applyAlignment="1" applyProtection="1">
      <alignment vertical="center" wrapText="1"/>
      <protection locked="0"/>
    </xf>
    <xf numFmtId="178" fontId="9" fillId="0" borderId="19" xfId="0" applyNumberFormat="1" applyFont="1" applyBorder="1" applyAlignment="1" applyProtection="1">
      <alignment horizontal="center" vertical="center"/>
      <protection locked="0"/>
    </xf>
    <xf numFmtId="38" fontId="9" fillId="0" borderId="69" xfId="0" applyNumberFormat="1" applyFont="1" applyBorder="1" applyAlignment="1" applyProtection="1">
      <alignment vertical="center"/>
      <protection locked="0"/>
    </xf>
    <xf numFmtId="178" fontId="9" fillId="0" borderId="2" xfId="0" applyNumberFormat="1" applyFont="1" applyBorder="1" applyAlignment="1" applyProtection="1">
      <alignment horizontal="center" vertical="center"/>
      <protection locked="0"/>
    </xf>
    <xf numFmtId="178" fontId="9" fillId="0" borderId="54" xfId="0" applyNumberFormat="1" applyFont="1" applyBorder="1" applyAlignment="1" applyProtection="1">
      <alignment horizontal="center" vertical="center"/>
      <protection locked="0"/>
    </xf>
    <xf numFmtId="177" fontId="9" fillId="3" borderId="74" xfId="2" applyNumberFormat="1" applyFont="1" applyFill="1" applyBorder="1" applyAlignment="1">
      <alignment horizontal="right" vertical="center"/>
    </xf>
    <xf numFmtId="178" fontId="9" fillId="0" borderId="7" xfId="0" applyNumberFormat="1" applyFont="1" applyBorder="1" applyAlignment="1" applyProtection="1">
      <alignment horizontal="center" vertical="center"/>
      <protection locked="0"/>
    </xf>
    <xf numFmtId="38" fontId="9" fillId="3" borderId="76" xfId="2" applyFont="1" applyFill="1" applyBorder="1" applyAlignment="1">
      <alignment vertical="center"/>
    </xf>
    <xf numFmtId="38" fontId="9" fillId="0" borderId="80" xfId="2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10" fontId="9" fillId="3" borderId="12" xfId="1" applyNumberFormat="1" applyFont="1" applyFill="1" applyBorder="1" applyAlignment="1">
      <alignment vertical="center"/>
    </xf>
    <xf numFmtId="38" fontId="9" fillId="3" borderId="77" xfId="2" applyFont="1" applyFill="1" applyBorder="1" applyAlignment="1">
      <alignment vertical="center"/>
    </xf>
    <xf numFmtId="2" fontId="10" fillId="0" borderId="75" xfId="0" applyNumberFormat="1" applyFont="1" applyBorder="1" applyAlignment="1">
      <alignment vertical="center"/>
    </xf>
    <xf numFmtId="9" fontId="9" fillId="3" borderId="86" xfId="1" applyFont="1" applyFill="1" applyBorder="1" applyAlignment="1">
      <alignment vertical="center"/>
    </xf>
    <xf numFmtId="38" fontId="9" fillId="3" borderId="87" xfId="2" applyFont="1" applyFill="1" applyBorder="1" applyAlignment="1">
      <alignment vertical="center"/>
    </xf>
    <xf numFmtId="179" fontId="0" fillId="0" borderId="0" xfId="0" applyNumberFormat="1"/>
    <xf numFmtId="182" fontId="10" fillId="0" borderId="5" xfId="0" applyNumberFormat="1" applyFont="1" applyBorder="1" applyAlignment="1" applyProtection="1">
      <alignment vertical="center" shrinkToFit="1"/>
      <protection locked="0"/>
    </xf>
    <xf numFmtId="182" fontId="10" fillId="0" borderId="34" xfId="0" applyNumberFormat="1" applyFont="1" applyBorder="1" applyAlignment="1" applyProtection="1">
      <alignment vertical="center" shrinkToFit="1"/>
      <protection locked="0"/>
    </xf>
    <xf numFmtId="182" fontId="10" fillId="0" borderId="53" xfId="0" applyNumberFormat="1" applyFont="1" applyBorder="1" applyAlignment="1" applyProtection="1">
      <alignment vertical="center" shrinkToFit="1"/>
      <protection locked="0"/>
    </xf>
    <xf numFmtId="182" fontId="10" fillId="0" borderId="70" xfId="0" applyNumberFormat="1" applyFont="1" applyBorder="1" applyAlignment="1" applyProtection="1">
      <alignment vertical="center" shrinkToFit="1"/>
      <protection locked="0"/>
    </xf>
    <xf numFmtId="182" fontId="10" fillId="0" borderId="25" xfId="0" applyNumberFormat="1" applyFont="1" applyBorder="1" applyAlignment="1" applyProtection="1">
      <alignment vertical="center" shrinkToFit="1"/>
      <protection locked="0"/>
    </xf>
    <xf numFmtId="182" fontId="10" fillId="0" borderId="58" xfId="0" applyNumberFormat="1" applyFont="1" applyBorder="1" applyAlignment="1" applyProtection="1">
      <alignment vertical="center" shrinkToFit="1"/>
      <protection locked="0"/>
    </xf>
    <xf numFmtId="2" fontId="10" fillId="0" borderId="91" xfId="0" applyNumberFormat="1" applyFont="1" applyBorder="1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182" fontId="10" fillId="0" borderId="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 wrapText="1"/>
    </xf>
    <xf numFmtId="38" fontId="9" fillId="3" borderId="92" xfId="2" applyFont="1" applyFill="1" applyBorder="1" applyAlignment="1">
      <alignment vertical="center"/>
    </xf>
    <xf numFmtId="38" fontId="9" fillId="3" borderId="71" xfId="0" applyNumberFormat="1" applyFont="1" applyFill="1" applyBorder="1" applyAlignment="1" applyProtection="1">
      <alignment vertical="center"/>
      <protection locked="0"/>
    </xf>
    <xf numFmtId="38" fontId="9" fillId="3" borderId="89" xfId="2" applyFont="1" applyFill="1" applyBorder="1" applyAlignment="1">
      <alignment vertical="center"/>
    </xf>
    <xf numFmtId="9" fontId="9" fillId="3" borderId="3" xfId="1" applyFont="1" applyFill="1" applyBorder="1" applyAlignment="1">
      <alignment vertical="center"/>
    </xf>
    <xf numFmtId="9" fontId="9" fillId="3" borderId="55" xfId="1" applyFont="1" applyFill="1" applyBorder="1" applyAlignment="1">
      <alignment vertical="center"/>
    </xf>
    <xf numFmtId="9" fontId="9" fillId="3" borderId="33" xfId="1" applyFont="1" applyFill="1" applyBorder="1" applyAlignment="1">
      <alignment vertical="center"/>
    </xf>
    <xf numFmtId="9" fontId="9" fillId="3" borderId="56" xfId="1" applyFont="1" applyFill="1" applyBorder="1" applyAlignment="1">
      <alignment vertical="center"/>
    </xf>
    <xf numFmtId="38" fontId="9" fillId="0" borderId="9" xfId="0" applyNumberFormat="1" applyFont="1" applyBorder="1" applyAlignment="1" applyProtection="1">
      <alignment vertical="center"/>
      <protection locked="0"/>
    </xf>
    <xf numFmtId="38" fontId="9" fillId="0" borderId="10" xfId="0" applyNumberFormat="1" applyFont="1" applyBorder="1" applyAlignment="1" applyProtection="1">
      <alignment vertical="center"/>
      <protection locked="0"/>
    </xf>
    <xf numFmtId="38" fontId="9" fillId="0" borderId="26" xfId="0" applyNumberFormat="1" applyFont="1" applyBorder="1" applyAlignment="1" applyProtection="1">
      <alignment vertical="center"/>
      <protection locked="0"/>
    </xf>
    <xf numFmtId="38" fontId="9" fillId="0" borderId="27" xfId="0" applyNumberFormat="1" applyFont="1" applyBorder="1" applyAlignment="1" applyProtection="1">
      <alignment vertical="center"/>
      <protection locked="0"/>
    </xf>
    <xf numFmtId="38" fontId="9" fillId="0" borderId="9" xfId="2" applyNumberFormat="1" applyFont="1" applyBorder="1" applyAlignment="1" applyProtection="1">
      <alignment vertical="center"/>
      <protection locked="0"/>
    </xf>
    <xf numFmtId="38" fontId="9" fillId="0" borderId="28" xfId="2" applyNumberFormat="1" applyFont="1" applyBorder="1" applyAlignment="1" applyProtection="1">
      <alignment vertical="center"/>
      <protection locked="0"/>
    </xf>
    <xf numFmtId="38" fontId="9" fillId="0" borderId="29" xfId="0" applyNumberFormat="1" applyFont="1" applyBorder="1" applyAlignment="1" applyProtection="1">
      <alignment vertical="center"/>
      <protection locked="0"/>
    </xf>
    <xf numFmtId="38" fontId="9" fillId="0" borderId="29" xfId="2" applyNumberFormat="1" applyFont="1" applyBorder="1" applyAlignment="1" applyProtection="1">
      <alignment vertical="center"/>
      <protection locked="0"/>
    </xf>
    <xf numFmtId="38" fontId="9" fillId="0" borderId="10" xfId="2" applyNumberFormat="1" applyFont="1" applyBorder="1" applyAlignment="1" applyProtection="1">
      <alignment vertical="center"/>
      <protection locked="0"/>
    </xf>
    <xf numFmtId="38" fontId="9" fillId="0" borderId="26" xfId="2" applyNumberFormat="1" applyFont="1" applyBorder="1" applyAlignment="1" applyProtection="1">
      <alignment vertical="center"/>
      <protection locked="0"/>
    </xf>
    <xf numFmtId="38" fontId="9" fillId="0" borderId="27" xfId="2" applyNumberFormat="1" applyFont="1" applyBorder="1" applyAlignment="1" applyProtection="1">
      <alignment vertical="center"/>
      <protection locked="0"/>
    </xf>
    <xf numFmtId="38" fontId="9" fillId="0" borderId="30" xfId="2" applyNumberFormat="1" applyFont="1" applyBorder="1" applyAlignment="1" applyProtection="1">
      <alignment vertical="center"/>
      <protection locked="0"/>
    </xf>
    <xf numFmtId="38" fontId="9" fillId="0" borderId="31" xfId="2" applyNumberFormat="1" applyFont="1" applyBorder="1" applyAlignment="1" applyProtection="1">
      <alignment vertical="center"/>
      <protection locked="0"/>
    </xf>
    <xf numFmtId="38" fontId="9" fillId="3" borderId="16" xfId="2" applyNumberFormat="1" applyFont="1" applyFill="1" applyBorder="1" applyAlignment="1">
      <alignment vertical="center"/>
    </xf>
    <xf numFmtId="38" fontId="9" fillId="3" borderId="56" xfId="2" applyNumberFormat="1" applyFont="1" applyFill="1" applyBorder="1" applyAlignment="1">
      <alignment vertical="center"/>
    </xf>
    <xf numFmtId="186" fontId="13" fillId="0" borderId="68" xfId="0" applyNumberFormat="1" applyFont="1" applyBorder="1" applyAlignment="1" applyProtection="1">
      <alignment vertical="center"/>
      <protection locked="0"/>
    </xf>
    <xf numFmtId="186" fontId="13" fillId="3" borderId="65" xfId="2" applyNumberFormat="1" applyFont="1" applyFill="1" applyBorder="1" applyAlignment="1">
      <alignment vertical="center"/>
    </xf>
    <xf numFmtId="186" fontId="13" fillId="3" borderId="72" xfId="0" applyNumberFormat="1" applyFont="1" applyFill="1" applyBorder="1" applyAlignment="1" applyProtection="1">
      <alignment vertical="center"/>
      <protection locked="0"/>
    </xf>
    <xf numFmtId="186" fontId="13" fillId="3" borderId="73" xfId="2" applyNumberFormat="1" applyFont="1" applyFill="1" applyBorder="1" applyAlignment="1">
      <alignment vertical="center"/>
    </xf>
    <xf numFmtId="186" fontId="13" fillId="0" borderId="66" xfId="0" applyNumberFormat="1" applyFont="1" applyBorder="1" applyAlignment="1" applyProtection="1">
      <alignment vertical="center"/>
      <protection locked="0"/>
    </xf>
    <xf numFmtId="186" fontId="13" fillId="3" borderId="78" xfId="2" applyNumberFormat="1" applyFont="1" applyFill="1" applyBorder="1" applyAlignment="1">
      <alignment vertical="center"/>
    </xf>
    <xf numFmtId="186" fontId="13" fillId="3" borderId="79" xfId="2" applyNumberFormat="1" applyFont="1" applyFill="1" applyBorder="1" applyAlignment="1">
      <alignment vertical="center"/>
    </xf>
    <xf numFmtId="38" fontId="13" fillId="3" borderId="37" xfId="0" applyNumberFormat="1" applyFont="1" applyFill="1" applyBorder="1" applyAlignment="1" applyProtection="1">
      <alignment vertical="center" shrinkToFit="1"/>
      <protection locked="0"/>
    </xf>
    <xf numFmtId="38" fontId="13" fillId="3" borderId="57" xfId="2" applyNumberFormat="1" applyFont="1" applyFill="1" applyBorder="1" applyAlignment="1" applyProtection="1">
      <alignment vertical="center" shrinkToFit="1"/>
      <protection locked="0"/>
    </xf>
    <xf numFmtId="38" fontId="13" fillId="3" borderId="90" xfId="2" applyNumberFormat="1" applyFont="1" applyFill="1" applyBorder="1" applyAlignment="1">
      <alignment vertical="center" shrinkToFit="1"/>
    </xf>
    <xf numFmtId="38" fontId="9" fillId="3" borderId="37" xfId="0" applyNumberFormat="1" applyFont="1" applyFill="1" applyBorder="1" applyAlignment="1" applyProtection="1">
      <alignment vertical="center"/>
      <protection locked="0"/>
    </xf>
    <xf numFmtId="38" fontId="15" fillId="4" borderId="85" xfId="0" applyNumberFormat="1" applyFont="1" applyFill="1" applyBorder="1" applyAlignment="1" applyProtection="1">
      <alignment vertical="center"/>
      <protection locked="0"/>
    </xf>
    <xf numFmtId="38" fontId="9" fillId="3" borderId="87" xfId="2" applyNumberFormat="1" applyFont="1" applyFill="1" applyBorder="1" applyAlignment="1">
      <alignment vertical="center"/>
    </xf>
    <xf numFmtId="38" fontId="15" fillId="4" borderId="88" xfId="2" applyNumberFormat="1" applyFont="1" applyFill="1" applyBorder="1" applyAlignment="1">
      <alignment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shrinkToFit="1"/>
    </xf>
    <xf numFmtId="0" fontId="8" fillId="0" borderId="20" xfId="0" applyFont="1" applyBorder="1" applyAlignment="1">
      <alignment horizontal="center" shrinkToFit="1"/>
    </xf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 applyProtection="1">
      <alignment horizontal="center"/>
      <protection locked="0"/>
    </xf>
    <xf numFmtId="180" fontId="11" fillId="0" borderId="0" xfId="0" applyNumberFormat="1" applyFont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42" xfId="0" applyFont="1" applyBorder="1" applyAlignment="1">
      <alignment horizontal="center" vertical="center" textRotation="255"/>
    </xf>
    <xf numFmtId="0" fontId="9" fillId="0" borderId="44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 textRotation="255"/>
    </xf>
    <xf numFmtId="0" fontId="9" fillId="0" borderId="5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4" borderId="4" xfId="0" applyFont="1" applyFill="1" applyBorder="1" applyAlignment="1" applyProtection="1">
      <alignment horizontal="center" vertical="center" shrinkToFit="1"/>
      <protection locked="0"/>
    </xf>
    <xf numFmtId="0" fontId="9" fillId="4" borderId="37" xfId="0" applyFont="1" applyFill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>
      <alignment horizontal="right" vertical="top" wrapText="1"/>
    </xf>
    <xf numFmtId="0" fontId="9" fillId="0" borderId="3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2" xfId="0" applyFont="1" applyBorder="1" applyAlignment="1" applyProtection="1">
      <alignment horizontal="left" vertical="top" wrapText="1"/>
      <protection locked="0"/>
    </xf>
    <xf numFmtId="0" fontId="9" fillId="0" borderId="43" xfId="0" applyFont="1" applyBorder="1" applyAlignment="1" applyProtection="1">
      <alignment horizontal="left" vertical="top" wrapText="1"/>
      <protection locked="0"/>
    </xf>
    <xf numFmtId="0" fontId="9" fillId="0" borderId="44" xfId="0" applyFont="1" applyBorder="1" applyAlignment="1" applyProtection="1">
      <alignment horizontal="left" vertical="top" wrapText="1"/>
      <protection locked="0"/>
    </xf>
    <xf numFmtId="0" fontId="9" fillId="0" borderId="45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46" xfId="0" applyFont="1" applyBorder="1" applyAlignment="1" applyProtection="1">
      <alignment horizontal="left" vertical="top" wrapText="1"/>
      <protection locked="0"/>
    </xf>
    <xf numFmtId="0" fontId="9" fillId="0" borderId="22" xfId="0" applyFont="1" applyBorder="1" applyAlignment="1" applyProtection="1">
      <alignment horizontal="left" vertical="top" wrapText="1"/>
      <protection locked="0"/>
    </xf>
    <xf numFmtId="0" fontId="9" fillId="0" borderId="20" xfId="0" applyFont="1" applyBorder="1" applyAlignment="1" applyProtection="1">
      <alignment horizontal="left" vertical="top" wrapText="1"/>
      <protection locked="0"/>
    </xf>
    <xf numFmtId="0" fontId="9" fillId="0" borderId="47" xfId="0" applyFont="1" applyBorder="1" applyAlignment="1" applyProtection="1">
      <alignment horizontal="left" vertical="top" wrapText="1"/>
      <protection locked="0"/>
    </xf>
    <xf numFmtId="0" fontId="9" fillId="4" borderId="21" xfId="0" applyFont="1" applyFill="1" applyBorder="1" applyAlignment="1" applyProtection="1">
      <alignment horizontal="center" vertical="center" shrinkToFit="1"/>
      <protection locked="0"/>
    </xf>
    <xf numFmtId="0" fontId="9" fillId="4" borderId="38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top"/>
    </xf>
    <xf numFmtId="0" fontId="11" fillId="0" borderId="20" xfId="0" applyFont="1" applyBorder="1" applyAlignment="1">
      <alignment horizontal="center"/>
    </xf>
    <xf numFmtId="0" fontId="8" fillId="0" borderId="20" xfId="0" applyFont="1" applyFill="1" applyBorder="1" applyAlignment="1" applyProtection="1">
      <alignment horizontal="center" shrinkToFit="1"/>
      <protection locked="0"/>
    </xf>
    <xf numFmtId="0" fontId="9" fillId="2" borderId="22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83" fontId="7" fillId="0" borderId="0" xfId="0" applyNumberFormat="1" applyFont="1" applyAlignment="1">
      <alignment horizontal="center" vertical="top"/>
    </xf>
    <xf numFmtId="0" fontId="8" fillId="0" borderId="20" xfId="0" applyFont="1" applyBorder="1" applyAlignment="1" applyProtection="1">
      <alignment horizontal="left" shrinkToFit="1"/>
      <protection locked="0"/>
    </xf>
    <xf numFmtId="0" fontId="13" fillId="2" borderId="59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 wrapText="1"/>
    </xf>
    <xf numFmtId="0" fontId="13" fillId="2" borderId="65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9" fillId="4" borderId="11" xfId="0" applyFont="1" applyFill="1" applyBorder="1" applyAlignment="1" applyProtection="1">
      <alignment horizontal="center" vertical="center" shrinkToFit="1"/>
      <protection locked="0"/>
    </xf>
    <xf numFmtId="0" fontId="9" fillId="4" borderId="34" xfId="0" applyFont="1" applyFill="1" applyBorder="1" applyAlignment="1" applyProtection="1">
      <alignment horizontal="center" vertical="center" shrinkToFit="1"/>
      <protection locked="0"/>
    </xf>
    <xf numFmtId="0" fontId="9" fillId="4" borderId="58" xfId="0" applyFont="1" applyFill="1" applyBorder="1" applyAlignment="1" applyProtection="1">
      <alignment horizontal="center" vertical="center" shrinkToFit="1"/>
      <protection locked="0"/>
    </xf>
    <xf numFmtId="0" fontId="9" fillId="0" borderId="89" xfId="0" applyFont="1" applyBorder="1" applyAlignment="1">
      <alignment horizontal="center" vertical="center"/>
    </xf>
    <xf numFmtId="0" fontId="9" fillId="4" borderId="52" xfId="0" applyFont="1" applyFill="1" applyBorder="1" applyAlignment="1" applyProtection="1">
      <alignment horizontal="center" vertical="center" shrinkToFit="1"/>
      <protection locked="0"/>
    </xf>
    <xf numFmtId="0" fontId="9" fillId="4" borderId="57" xfId="0" applyFont="1" applyFill="1" applyBorder="1" applyAlignment="1" applyProtection="1">
      <alignment horizontal="center" vertical="center" shrinkToFit="1"/>
      <protection locked="0"/>
    </xf>
    <xf numFmtId="0" fontId="9" fillId="4" borderId="70" xfId="0" applyFont="1" applyFill="1" applyBorder="1" applyAlignment="1" applyProtection="1">
      <alignment horizontal="center" vertical="center" shrinkToFit="1"/>
      <protection locked="0"/>
    </xf>
    <xf numFmtId="0" fontId="9" fillId="4" borderId="22" xfId="0" applyFont="1" applyFill="1" applyBorder="1" applyAlignment="1" applyProtection="1">
      <alignment horizontal="center" vertical="center" shrinkToFit="1"/>
      <protection locked="0"/>
    </xf>
    <xf numFmtId="0" fontId="9" fillId="4" borderId="20" xfId="0" applyFont="1" applyFill="1" applyBorder="1" applyAlignment="1" applyProtection="1">
      <alignment horizontal="center" vertical="center" shrinkToFit="1"/>
      <protection locked="0"/>
    </xf>
    <xf numFmtId="0" fontId="9" fillId="4" borderId="47" xfId="0" applyFont="1" applyFill="1" applyBorder="1" applyAlignment="1" applyProtection="1">
      <alignment horizontal="center" vertical="center" shrinkToFit="1"/>
      <protection locked="0"/>
    </xf>
    <xf numFmtId="184" fontId="0" fillId="0" borderId="20" xfId="0" applyNumberFormat="1" applyBorder="1" applyAlignment="1">
      <alignment horizontal="right"/>
    </xf>
    <xf numFmtId="0" fontId="9" fillId="2" borderId="21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0" fontId="9" fillId="2" borderId="34" xfId="0" applyFont="1" applyFill="1" applyBorder="1" applyAlignment="1">
      <alignment horizontal="center" vertical="center"/>
    </xf>
    <xf numFmtId="185" fontId="9" fillId="2" borderId="38" xfId="0" applyNumberFormat="1" applyFont="1" applyFill="1" applyBorder="1" applyAlignment="1">
      <alignment horizontal="center" vertical="center" wrapText="1"/>
    </xf>
    <xf numFmtId="185" fontId="9" fillId="2" borderId="20" xfId="0" applyNumberFormat="1" applyFont="1" applyFill="1" applyBorder="1" applyAlignment="1">
      <alignment horizontal="center" vertical="center" wrapText="1"/>
    </xf>
    <xf numFmtId="0" fontId="15" fillId="4" borderId="82" xfId="0" applyFont="1" applyFill="1" applyBorder="1" applyAlignment="1">
      <alignment horizontal="center" vertical="center" wrapText="1"/>
    </xf>
    <xf numFmtId="0" fontId="15" fillId="4" borderId="84" xfId="0" applyFont="1" applyFill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ED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3"/>
  <sheetViews>
    <sheetView showZeros="0" tabSelected="1" zoomScale="90" zoomScaleNormal="90" workbookViewId="0"/>
  </sheetViews>
  <sheetFormatPr defaultRowHeight="12"/>
  <cols>
    <col min="1" max="2" width="2.75" style="1" customWidth="1"/>
    <col min="3" max="3" width="6.875" style="1" customWidth="1"/>
    <col min="4" max="4" width="10.625" style="1" customWidth="1"/>
    <col min="5" max="5" width="4.625" style="1" customWidth="1"/>
    <col min="6" max="6" width="10.625" style="1" customWidth="1"/>
    <col min="7" max="7" width="4.625" style="1" customWidth="1"/>
    <col min="8" max="8" width="10.625" style="1" customWidth="1"/>
    <col min="9" max="9" width="4.625" style="1" customWidth="1"/>
    <col min="10" max="10" width="9.375" style="1" hidden="1" customWidth="1"/>
    <col min="11" max="11" width="10.625" style="1" customWidth="1"/>
    <col min="12" max="12" width="5" style="1" customWidth="1"/>
    <col min="13" max="16" width="10.625" style="1" customWidth="1"/>
    <col min="17" max="17" width="5" style="1" customWidth="1"/>
    <col min="18" max="20" width="10.625" style="1" customWidth="1"/>
    <col min="21" max="21" width="7.25" style="1" customWidth="1"/>
    <col min="22" max="22" width="8.75" style="1" customWidth="1"/>
    <col min="23" max="23" width="7.625" style="1" customWidth="1"/>
    <col min="24" max="16384" width="9" style="1"/>
  </cols>
  <sheetData>
    <row r="1" spans="1:24" s="3" customFormat="1" ht="24.75" customHeight="1">
      <c r="B1" s="8"/>
      <c r="C1" s="8"/>
      <c r="D1" s="8"/>
      <c r="E1" s="8"/>
      <c r="F1" s="8"/>
      <c r="G1" s="8"/>
      <c r="H1" s="8"/>
      <c r="I1" s="184" t="s">
        <v>23</v>
      </c>
      <c r="J1" s="184"/>
      <c r="K1" s="184"/>
      <c r="L1" s="184"/>
      <c r="M1" s="184"/>
      <c r="N1" s="184"/>
      <c r="O1" s="184"/>
      <c r="P1" s="184"/>
      <c r="Q1" s="52"/>
      <c r="R1" s="8"/>
      <c r="S1" s="8"/>
      <c r="T1" s="8"/>
      <c r="U1" s="8"/>
      <c r="V1" s="8"/>
      <c r="W1" s="8"/>
    </row>
    <row r="2" spans="1:24" s="3" customFormat="1" ht="24.75" customHeight="1">
      <c r="A2" s="185" t="s">
        <v>24</v>
      </c>
      <c r="B2" s="185"/>
      <c r="C2" s="185"/>
      <c r="D2" s="186"/>
      <c r="E2" s="186"/>
      <c r="F2" s="186"/>
      <c r="G2" s="186"/>
      <c r="H2" s="186"/>
      <c r="J2" s="54" t="s">
        <v>100</v>
      </c>
      <c r="K2" s="28" t="s">
        <v>97</v>
      </c>
      <c r="L2" s="28"/>
      <c r="M2" s="152"/>
      <c r="N2" s="152"/>
      <c r="O2" s="9" t="s">
        <v>65</v>
      </c>
      <c r="P2" s="4"/>
      <c r="Q2" s="4"/>
      <c r="S2" s="29" t="s">
        <v>22</v>
      </c>
      <c r="T2" s="151"/>
      <c r="U2" s="151"/>
      <c r="V2" s="151"/>
      <c r="W2" s="147" t="s">
        <v>21</v>
      </c>
    </row>
    <row r="3" spans="1:24" ht="7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148"/>
    </row>
    <row r="4" spans="1:24" s="2" customFormat="1" ht="18" customHeight="1">
      <c r="A4" s="140"/>
      <c r="B4" s="141"/>
      <c r="C4" s="55" t="s">
        <v>0</v>
      </c>
      <c r="D4" s="149" t="s">
        <v>4</v>
      </c>
      <c r="E4" s="149"/>
      <c r="F4" s="149" t="s">
        <v>5</v>
      </c>
      <c r="G4" s="149"/>
      <c r="H4" s="149" t="s">
        <v>6</v>
      </c>
      <c r="I4" s="146"/>
      <c r="J4" s="150" t="s">
        <v>91</v>
      </c>
      <c r="K4" s="145" t="s">
        <v>70</v>
      </c>
      <c r="L4" s="153" t="s">
        <v>107</v>
      </c>
      <c r="M4" s="10" t="s">
        <v>7</v>
      </c>
      <c r="N4" s="149" t="s">
        <v>11</v>
      </c>
      <c r="O4" s="146"/>
      <c r="P4" s="142" t="s">
        <v>59</v>
      </c>
      <c r="Q4" s="153" t="s">
        <v>107</v>
      </c>
      <c r="R4" s="11" t="s">
        <v>12</v>
      </c>
      <c r="S4" s="144" t="s">
        <v>18</v>
      </c>
      <c r="T4" s="143"/>
      <c r="U4" s="155" t="s">
        <v>15</v>
      </c>
      <c r="V4" s="156"/>
      <c r="W4" s="10" t="s">
        <v>17</v>
      </c>
    </row>
    <row r="5" spans="1:24" s="2" customFormat="1" ht="18" customHeight="1">
      <c r="A5" s="187" t="s">
        <v>1</v>
      </c>
      <c r="B5" s="188"/>
      <c r="C5" s="56"/>
      <c r="D5" s="51" t="s">
        <v>2</v>
      </c>
      <c r="E5" s="13" t="s">
        <v>3</v>
      </c>
      <c r="F5" s="12" t="s">
        <v>2</v>
      </c>
      <c r="G5" s="13" t="s">
        <v>3</v>
      </c>
      <c r="H5" s="12" t="s">
        <v>2</v>
      </c>
      <c r="I5" s="14" t="s">
        <v>3</v>
      </c>
      <c r="J5" s="149"/>
      <c r="K5" s="146"/>
      <c r="L5" s="154"/>
      <c r="M5" s="15" t="s">
        <v>8</v>
      </c>
      <c r="N5" s="12" t="s">
        <v>9</v>
      </c>
      <c r="O5" s="16" t="s">
        <v>10</v>
      </c>
      <c r="P5" s="143"/>
      <c r="Q5" s="154"/>
      <c r="R5" s="17" t="s">
        <v>13</v>
      </c>
      <c r="S5" s="18" t="s">
        <v>14</v>
      </c>
      <c r="T5" s="19" t="s">
        <v>9</v>
      </c>
      <c r="U5" s="157" t="s">
        <v>16</v>
      </c>
      <c r="V5" s="158"/>
      <c r="W5" s="15" t="s">
        <v>19</v>
      </c>
    </row>
    <row r="6" spans="1:24" ht="27.95" customHeight="1">
      <c r="A6" s="168"/>
      <c r="B6" s="169"/>
      <c r="C6" s="169"/>
      <c r="D6" s="50"/>
      <c r="E6" s="92"/>
      <c r="F6" s="49"/>
      <c r="G6" s="92"/>
      <c r="H6" s="49"/>
      <c r="I6" s="93"/>
      <c r="J6" s="20">
        <f>D6+F6+H6</f>
        <v>0</v>
      </c>
      <c r="K6" s="67">
        <f t="shared" ref="K6:K18" si="0">IF(A5=A6,"",SUMIF(A$6:A$22,A6,J$6:J$22))</f>
        <v>0</v>
      </c>
      <c r="L6" s="68" t="str">
        <f>IFERROR(K6/K$23,"")</f>
        <v/>
      </c>
      <c r="M6" s="34"/>
      <c r="N6" s="30"/>
      <c r="O6" s="35"/>
      <c r="P6" s="22">
        <f>SUM(M6:O6)</f>
        <v>0</v>
      </c>
      <c r="Q6" s="68" t="str">
        <f>IFERROR(P6/P$23,"")</f>
        <v/>
      </c>
      <c r="R6" s="23">
        <f>IF(K6="","",K6-N6-O6)</f>
        <v>0</v>
      </c>
      <c r="S6" s="111"/>
      <c r="T6" s="112"/>
      <c r="U6" s="44"/>
      <c r="V6" s="45"/>
      <c r="W6" s="24" t="str">
        <f>IFERROR(IF(K6=0,"",IF(P6&gt;0,P6/K6,0)),"")</f>
        <v/>
      </c>
    </row>
    <row r="7" spans="1:24" ht="27.95" customHeight="1">
      <c r="A7" s="168"/>
      <c r="B7" s="169"/>
      <c r="C7" s="169"/>
      <c r="D7" s="50"/>
      <c r="E7" s="92"/>
      <c r="F7" s="49"/>
      <c r="G7" s="92"/>
      <c r="H7" s="49"/>
      <c r="I7" s="93"/>
      <c r="J7" s="20">
        <f>D7+F7+H7</f>
        <v>0</v>
      </c>
      <c r="K7" s="67" t="str">
        <f t="shared" si="0"/>
        <v/>
      </c>
      <c r="L7" s="68" t="str">
        <f>IFERROR(K7/K$23,"")</f>
        <v/>
      </c>
      <c r="M7" s="40"/>
      <c r="N7" s="31"/>
      <c r="O7" s="41"/>
      <c r="P7" s="22">
        <f>SUM(M7:O7)</f>
        <v>0</v>
      </c>
      <c r="Q7" s="68" t="str">
        <f t="shared" ref="Q7:Q20" si="1">IFERROR(P7/P$23,"")</f>
        <v/>
      </c>
      <c r="R7" s="23" t="str">
        <f t="shared" ref="R7:R22" si="2">IF(K7="","",K7-N7-O7)</f>
        <v/>
      </c>
      <c r="S7" s="113"/>
      <c r="T7" s="114"/>
      <c r="U7" s="44"/>
      <c r="V7" s="46"/>
      <c r="W7" s="24">
        <f t="shared" ref="W7:W21" si="3">IFERROR(IF(K7=0,"",IF(P7&gt;0,P7/K7,0)),"")</f>
        <v>0</v>
      </c>
      <c r="X7" s="5"/>
    </row>
    <row r="8" spans="1:24" ht="27.95" customHeight="1">
      <c r="A8" s="168"/>
      <c r="B8" s="169"/>
      <c r="C8" s="169"/>
      <c r="D8" s="50"/>
      <c r="E8" s="92"/>
      <c r="F8" s="49"/>
      <c r="G8" s="92"/>
      <c r="H8" s="49"/>
      <c r="I8" s="93"/>
      <c r="J8" s="20">
        <f t="shared" ref="J8:J21" si="4">D8+F8+H8</f>
        <v>0</v>
      </c>
      <c r="K8" s="67" t="str">
        <f t="shared" si="0"/>
        <v/>
      </c>
      <c r="L8" s="68" t="str">
        <f t="shared" ref="L8:L19" si="5">IFERROR(K8/K$23,"")</f>
        <v/>
      </c>
      <c r="M8" s="34"/>
      <c r="N8" s="30"/>
      <c r="O8" s="36"/>
      <c r="P8" s="22">
        <f t="shared" ref="P8:P22" si="6">SUM(M8:O8)</f>
        <v>0</v>
      </c>
      <c r="Q8" s="68" t="str">
        <f t="shared" si="1"/>
        <v/>
      </c>
      <c r="R8" s="23" t="str">
        <f t="shared" si="2"/>
        <v/>
      </c>
      <c r="S8" s="115"/>
      <c r="T8" s="112"/>
      <c r="U8" s="44"/>
      <c r="V8" s="46"/>
      <c r="W8" s="24">
        <f t="shared" si="3"/>
        <v>0</v>
      </c>
      <c r="X8" s="5"/>
    </row>
    <row r="9" spans="1:24" ht="27.95" customHeight="1">
      <c r="A9" s="168"/>
      <c r="B9" s="169"/>
      <c r="C9" s="169"/>
      <c r="D9" s="50"/>
      <c r="E9" s="92"/>
      <c r="F9" s="49"/>
      <c r="G9" s="92"/>
      <c r="H9" s="49"/>
      <c r="I9" s="93"/>
      <c r="J9" s="20">
        <f t="shared" si="4"/>
        <v>0</v>
      </c>
      <c r="K9" s="67" t="str">
        <f t="shared" si="0"/>
        <v/>
      </c>
      <c r="L9" s="68" t="str">
        <f t="shared" si="5"/>
        <v/>
      </c>
      <c r="M9" s="37"/>
      <c r="N9" s="32"/>
      <c r="O9" s="38"/>
      <c r="P9" s="22">
        <f t="shared" si="6"/>
        <v>0</v>
      </c>
      <c r="Q9" s="68" t="str">
        <f t="shared" si="1"/>
        <v/>
      </c>
      <c r="R9" s="23" t="str">
        <f t="shared" si="2"/>
        <v/>
      </c>
      <c r="S9" s="116"/>
      <c r="T9" s="117"/>
      <c r="U9" s="44"/>
      <c r="V9" s="46"/>
      <c r="W9" s="24">
        <f t="shared" si="3"/>
        <v>0</v>
      </c>
      <c r="X9" s="5"/>
    </row>
    <row r="10" spans="1:24" ht="27.95" customHeight="1">
      <c r="A10" s="168"/>
      <c r="B10" s="169"/>
      <c r="C10" s="169"/>
      <c r="D10" s="50"/>
      <c r="E10" s="92"/>
      <c r="F10" s="49"/>
      <c r="G10" s="92"/>
      <c r="H10" s="49"/>
      <c r="I10" s="93"/>
      <c r="J10" s="20">
        <f t="shared" si="4"/>
        <v>0</v>
      </c>
      <c r="K10" s="67" t="str">
        <f t="shared" si="0"/>
        <v/>
      </c>
      <c r="L10" s="68" t="str">
        <f t="shared" si="5"/>
        <v/>
      </c>
      <c r="M10" s="37"/>
      <c r="N10" s="32"/>
      <c r="O10" s="38"/>
      <c r="P10" s="22">
        <f t="shared" si="6"/>
        <v>0</v>
      </c>
      <c r="Q10" s="68" t="str">
        <f t="shared" si="1"/>
        <v/>
      </c>
      <c r="R10" s="23" t="str">
        <f>IF(K10="","",K10-N10-O10)</f>
        <v/>
      </c>
      <c r="S10" s="116"/>
      <c r="T10" s="117"/>
      <c r="U10" s="44"/>
      <c r="V10" s="46"/>
      <c r="W10" s="24">
        <f t="shared" si="3"/>
        <v>0</v>
      </c>
      <c r="X10" s="5"/>
    </row>
    <row r="11" spans="1:24" ht="27.95" customHeight="1">
      <c r="A11" s="168"/>
      <c r="B11" s="169"/>
      <c r="C11" s="169"/>
      <c r="D11" s="50"/>
      <c r="E11" s="92"/>
      <c r="F11" s="49"/>
      <c r="G11" s="92"/>
      <c r="H11" s="49"/>
      <c r="I11" s="93"/>
      <c r="J11" s="20">
        <f t="shared" si="4"/>
        <v>0</v>
      </c>
      <c r="K11" s="67" t="str">
        <f>IF(A10=A11,"",SUMIF(A$6:A$22,A11,J$6:J$22))</f>
        <v/>
      </c>
      <c r="L11" s="68" t="str">
        <f t="shared" si="5"/>
        <v/>
      </c>
      <c r="M11" s="37"/>
      <c r="N11" s="32"/>
      <c r="O11" s="38"/>
      <c r="P11" s="22">
        <f t="shared" si="6"/>
        <v>0</v>
      </c>
      <c r="Q11" s="68" t="str">
        <f t="shared" si="1"/>
        <v/>
      </c>
      <c r="R11" s="23" t="str">
        <f t="shared" si="2"/>
        <v/>
      </c>
      <c r="S11" s="116"/>
      <c r="T11" s="117"/>
      <c r="U11" s="44"/>
      <c r="V11" s="46"/>
      <c r="W11" s="24">
        <f t="shared" si="3"/>
        <v>0</v>
      </c>
      <c r="X11" s="5"/>
    </row>
    <row r="12" spans="1:24" ht="27.95" customHeight="1">
      <c r="A12" s="168"/>
      <c r="B12" s="169"/>
      <c r="C12" s="169"/>
      <c r="D12" s="50"/>
      <c r="E12" s="92"/>
      <c r="F12" s="49"/>
      <c r="G12" s="92"/>
      <c r="H12" s="49"/>
      <c r="I12" s="93"/>
      <c r="J12" s="20">
        <f t="shared" si="4"/>
        <v>0</v>
      </c>
      <c r="K12" s="67" t="str">
        <f t="shared" si="0"/>
        <v/>
      </c>
      <c r="L12" s="68" t="str">
        <f t="shared" si="5"/>
        <v/>
      </c>
      <c r="M12" s="37"/>
      <c r="N12" s="32"/>
      <c r="O12" s="38"/>
      <c r="P12" s="22">
        <f t="shared" si="6"/>
        <v>0</v>
      </c>
      <c r="Q12" s="68" t="str">
        <f t="shared" si="1"/>
        <v/>
      </c>
      <c r="R12" s="23" t="str">
        <f>IF(K12="","",K12-N12-O12)</f>
        <v/>
      </c>
      <c r="S12" s="116"/>
      <c r="T12" s="117"/>
      <c r="U12" s="44"/>
      <c r="V12" s="46"/>
      <c r="W12" s="24">
        <f t="shared" si="3"/>
        <v>0</v>
      </c>
      <c r="X12" s="5"/>
    </row>
    <row r="13" spans="1:24" ht="27.95" customHeight="1">
      <c r="A13" s="168"/>
      <c r="B13" s="169"/>
      <c r="C13" s="169"/>
      <c r="D13" s="50"/>
      <c r="E13" s="92"/>
      <c r="F13" s="49"/>
      <c r="G13" s="92"/>
      <c r="H13" s="49"/>
      <c r="I13" s="93"/>
      <c r="J13" s="20">
        <f t="shared" si="4"/>
        <v>0</v>
      </c>
      <c r="K13" s="67" t="str">
        <f>IF(A12=A13,"",SUMIF(A$6:A$22,A13,J$6:J$22))</f>
        <v/>
      </c>
      <c r="L13" s="68" t="str">
        <f t="shared" si="5"/>
        <v/>
      </c>
      <c r="M13" s="37"/>
      <c r="N13" s="32"/>
      <c r="O13" s="39"/>
      <c r="P13" s="22">
        <f t="shared" si="6"/>
        <v>0</v>
      </c>
      <c r="Q13" s="68" t="str">
        <f t="shared" si="1"/>
        <v/>
      </c>
      <c r="R13" s="23" t="str">
        <f>IF(K13="","",K13-N13-O13)</f>
        <v/>
      </c>
      <c r="S13" s="116"/>
      <c r="T13" s="118"/>
      <c r="U13" s="44"/>
      <c r="V13" s="46"/>
      <c r="W13" s="24">
        <f t="shared" si="3"/>
        <v>0</v>
      </c>
      <c r="X13" s="5"/>
    </row>
    <row r="14" spans="1:24" ht="27.95" customHeight="1">
      <c r="A14" s="168"/>
      <c r="B14" s="169"/>
      <c r="C14" s="169"/>
      <c r="D14" s="50"/>
      <c r="E14" s="92"/>
      <c r="F14" s="49"/>
      <c r="G14" s="92"/>
      <c r="H14" s="49"/>
      <c r="I14" s="93"/>
      <c r="J14" s="20">
        <f t="shared" si="4"/>
        <v>0</v>
      </c>
      <c r="K14" s="67" t="str">
        <f t="shared" si="0"/>
        <v/>
      </c>
      <c r="L14" s="68" t="str">
        <f t="shared" si="5"/>
        <v/>
      </c>
      <c r="M14" s="34"/>
      <c r="N14" s="30"/>
      <c r="O14" s="35"/>
      <c r="P14" s="22">
        <f t="shared" si="6"/>
        <v>0</v>
      </c>
      <c r="Q14" s="68" t="str">
        <f t="shared" si="1"/>
        <v/>
      </c>
      <c r="R14" s="23" t="str">
        <f>IF(K14="","",K14-N14-O14)</f>
        <v/>
      </c>
      <c r="S14" s="115"/>
      <c r="T14" s="119"/>
      <c r="U14" s="44"/>
      <c r="V14" s="46"/>
      <c r="W14" s="24">
        <f t="shared" si="3"/>
        <v>0</v>
      </c>
      <c r="X14" s="5"/>
    </row>
    <row r="15" spans="1:24" ht="27.95" customHeight="1">
      <c r="A15" s="168"/>
      <c r="B15" s="169"/>
      <c r="C15" s="169"/>
      <c r="D15" s="50"/>
      <c r="E15" s="92"/>
      <c r="F15" s="49"/>
      <c r="G15" s="92"/>
      <c r="H15" s="49"/>
      <c r="I15" s="93"/>
      <c r="J15" s="20">
        <f t="shared" si="4"/>
        <v>0</v>
      </c>
      <c r="K15" s="67" t="str">
        <f t="shared" si="0"/>
        <v/>
      </c>
      <c r="L15" s="68" t="str">
        <f t="shared" si="5"/>
        <v/>
      </c>
      <c r="M15" s="40"/>
      <c r="N15" s="31"/>
      <c r="O15" s="41"/>
      <c r="P15" s="22">
        <f t="shared" si="6"/>
        <v>0</v>
      </c>
      <c r="Q15" s="68" t="str">
        <f t="shared" si="1"/>
        <v/>
      </c>
      <c r="R15" s="23" t="str">
        <f>IF(K15="","",K15-N15-O15)</f>
        <v/>
      </c>
      <c r="S15" s="120"/>
      <c r="T15" s="121"/>
      <c r="U15" s="44"/>
      <c r="V15" s="46"/>
      <c r="W15" s="24">
        <f t="shared" si="3"/>
        <v>0</v>
      </c>
    </row>
    <row r="16" spans="1:24" ht="27.95" customHeight="1">
      <c r="A16" s="168"/>
      <c r="B16" s="169"/>
      <c r="C16" s="169"/>
      <c r="D16" s="50"/>
      <c r="E16" s="92"/>
      <c r="F16" s="49"/>
      <c r="G16" s="92"/>
      <c r="H16" s="49"/>
      <c r="I16" s="93"/>
      <c r="J16" s="20">
        <f t="shared" si="4"/>
        <v>0</v>
      </c>
      <c r="K16" s="67" t="str">
        <f t="shared" si="0"/>
        <v/>
      </c>
      <c r="L16" s="68" t="str">
        <f t="shared" si="5"/>
        <v/>
      </c>
      <c r="M16" s="34"/>
      <c r="N16" s="30"/>
      <c r="O16" s="35"/>
      <c r="P16" s="22">
        <f t="shared" si="6"/>
        <v>0</v>
      </c>
      <c r="Q16" s="68" t="str">
        <f t="shared" si="1"/>
        <v/>
      </c>
      <c r="R16" s="23" t="str">
        <f t="shared" si="2"/>
        <v/>
      </c>
      <c r="S16" s="115"/>
      <c r="T16" s="119"/>
      <c r="U16" s="44"/>
      <c r="V16" s="46"/>
      <c r="W16" s="24">
        <f t="shared" si="3"/>
        <v>0</v>
      </c>
    </row>
    <row r="17" spans="1:23" ht="27.95" customHeight="1">
      <c r="A17" s="168"/>
      <c r="B17" s="169"/>
      <c r="C17" s="169"/>
      <c r="D17" s="50"/>
      <c r="E17" s="92"/>
      <c r="F17" s="49"/>
      <c r="G17" s="92"/>
      <c r="H17" s="49"/>
      <c r="I17" s="93"/>
      <c r="J17" s="20">
        <f t="shared" si="4"/>
        <v>0</v>
      </c>
      <c r="K17" s="67" t="str">
        <f t="shared" si="0"/>
        <v/>
      </c>
      <c r="L17" s="68" t="str">
        <f t="shared" si="5"/>
        <v/>
      </c>
      <c r="M17" s="37"/>
      <c r="N17" s="32"/>
      <c r="O17" s="39"/>
      <c r="P17" s="22">
        <f t="shared" si="6"/>
        <v>0</v>
      </c>
      <c r="Q17" s="68" t="str">
        <f t="shared" si="1"/>
        <v/>
      </c>
      <c r="R17" s="23" t="str">
        <f t="shared" si="2"/>
        <v/>
      </c>
      <c r="S17" s="116"/>
      <c r="T17" s="118"/>
      <c r="U17" s="44"/>
      <c r="V17" s="46"/>
      <c r="W17" s="24">
        <f t="shared" si="3"/>
        <v>0</v>
      </c>
    </row>
    <row r="18" spans="1:23" ht="27.95" customHeight="1">
      <c r="A18" s="168"/>
      <c r="B18" s="169"/>
      <c r="C18" s="169"/>
      <c r="D18" s="50"/>
      <c r="E18" s="92"/>
      <c r="F18" s="49"/>
      <c r="G18" s="92"/>
      <c r="H18" s="49"/>
      <c r="I18" s="93"/>
      <c r="J18" s="20">
        <f t="shared" si="4"/>
        <v>0</v>
      </c>
      <c r="K18" s="67" t="str">
        <f t="shared" si="0"/>
        <v/>
      </c>
      <c r="L18" s="68" t="str">
        <f t="shared" si="5"/>
        <v/>
      </c>
      <c r="M18" s="37"/>
      <c r="N18" s="32"/>
      <c r="O18" s="39"/>
      <c r="P18" s="22">
        <f>SUM(M18:O18)</f>
        <v>0</v>
      </c>
      <c r="Q18" s="68" t="str">
        <f t="shared" si="1"/>
        <v/>
      </c>
      <c r="R18" s="23" t="str">
        <f t="shared" si="2"/>
        <v/>
      </c>
      <c r="S18" s="116"/>
      <c r="T18" s="118"/>
      <c r="U18" s="44"/>
      <c r="V18" s="46"/>
      <c r="W18" s="24">
        <f t="shared" si="3"/>
        <v>0</v>
      </c>
    </row>
    <row r="19" spans="1:23" ht="27.95" customHeight="1">
      <c r="A19" s="168"/>
      <c r="B19" s="169"/>
      <c r="C19" s="169"/>
      <c r="D19" s="50"/>
      <c r="E19" s="92"/>
      <c r="F19" s="49"/>
      <c r="G19" s="92"/>
      <c r="H19" s="49"/>
      <c r="I19" s="93"/>
      <c r="J19" s="21">
        <f t="shared" si="4"/>
        <v>0</v>
      </c>
      <c r="K19" s="67" t="str">
        <f>IF(A18=A19,"",SUMIF(A$6:A$22,A19,J$6:J$22))</f>
        <v/>
      </c>
      <c r="L19" s="68" t="str">
        <f t="shared" si="5"/>
        <v/>
      </c>
      <c r="M19" s="37"/>
      <c r="N19" s="32"/>
      <c r="O19" s="39"/>
      <c r="P19" s="22">
        <f>SUM(M19:O19)</f>
        <v>0</v>
      </c>
      <c r="Q19" s="68" t="str">
        <f t="shared" si="1"/>
        <v/>
      </c>
      <c r="R19" s="23" t="str">
        <f t="shared" si="2"/>
        <v/>
      </c>
      <c r="S19" s="116"/>
      <c r="T19" s="118"/>
      <c r="U19" s="44"/>
      <c r="V19" s="46"/>
      <c r="W19" s="24">
        <f t="shared" si="3"/>
        <v>0</v>
      </c>
    </row>
    <row r="20" spans="1:23" ht="27.95" customHeight="1">
      <c r="A20" s="168"/>
      <c r="B20" s="169"/>
      <c r="C20" s="169"/>
      <c r="D20" s="50"/>
      <c r="E20" s="92"/>
      <c r="F20" s="49"/>
      <c r="G20" s="92"/>
      <c r="H20" s="49"/>
      <c r="I20" s="93"/>
      <c r="J20" s="20">
        <f t="shared" ref="J20" si="7">D20+F20+H20</f>
        <v>0</v>
      </c>
      <c r="K20" s="67" t="str">
        <f t="shared" ref="K20:K22" si="8">IF(A19=A20,"",SUMIF(A$6:A$22,A20,J$6:J$22))</f>
        <v/>
      </c>
      <c r="L20" s="68" t="str">
        <f>IFERROR(K20/K$23,"")</f>
        <v/>
      </c>
      <c r="M20" s="34"/>
      <c r="N20" s="30"/>
      <c r="O20" s="35"/>
      <c r="P20" s="22">
        <f>SUM(M20:O20)</f>
        <v>0</v>
      </c>
      <c r="Q20" s="68" t="str">
        <f t="shared" si="1"/>
        <v/>
      </c>
      <c r="R20" s="23" t="str">
        <f>IF(K20="","",K20-N20-O20)</f>
        <v/>
      </c>
      <c r="S20" s="115"/>
      <c r="T20" s="119"/>
      <c r="U20" s="44"/>
      <c r="V20" s="46"/>
      <c r="W20" s="24">
        <f t="shared" si="3"/>
        <v>0</v>
      </c>
    </row>
    <row r="21" spans="1:23" ht="27.95" customHeight="1" thickBot="1">
      <c r="A21" s="168"/>
      <c r="B21" s="169"/>
      <c r="C21" s="169"/>
      <c r="D21" s="50"/>
      <c r="E21" s="92"/>
      <c r="F21" s="49"/>
      <c r="G21" s="92"/>
      <c r="H21" s="49"/>
      <c r="I21" s="93"/>
      <c r="J21" s="20">
        <f t="shared" si="4"/>
        <v>0</v>
      </c>
      <c r="K21" s="67" t="str">
        <f>IF(A20=A21,"",SUMIF(A$6:A$22,A21,J$6:J$22))</f>
        <v/>
      </c>
      <c r="L21" s="68" t="str">
        <f>IFERROR(K21/K$23,"")</f>
        <v/>
      </c>
      <c r="M21" s="34"/>
      <c r="N21" s="30"/>
      <c r="O21" s="35"/>
      <c r="P21" s="22">
        <f t="shared" si="6"/>
        <v>0</v>
      </c>
      <c r="Q21" s="68" t="str">
        <f>IFERROR(P21/P$23,"")</f>
        <v/>
      </c>
      <c r="R21" s="23" t="str">
        <f>IF(K21="","",K21-N21-O21)</f>
        <v/>
      </c>
      <c r="S21" s="115"/>
      <c r="T21" s="119"/>
      <c r="U21" s="44"/>
      <c r="V21" s="46"/>
      <c r="W21" s="24">
        <f t="shared" si="3"/>
        <v>0</v>
      </c>
    </row>
    <row r="22" spans="1:23" ht="27.95" hidden="1" customHeight="1" thickBot="1">
      <c r="A22" s="182"/>
      <c r="B22" s="183"/>
      <c r="C22" s="183"/>
      <c r="D22" s="50"/>
      <c r="E22" s="92"/>
      <c r="F22" s="49"/>
      <c r="G22" s="92"/>
      <c r="H22" s="49"/>
      <c r="I22" s="93"/>
      <c r="J22" s="57">
        <f>D22+F22+H22</f>
        <v>0</v>
      </c>
      <c r="K22" s="67" t="str">
        <f t="shared" si="8"/>
        <v/>
      </c>
      <c r="L22" s="107" t="str">
        <f>IFERROR(K22/K$23,"")</f>
        <v/>
      </c>
      <c r="M22" s="42"/>
      <c r="N22" s="33"/>
      <c r="O22" s="43"/>
      <c r="P22" s="25">
        <f t="shared" si="6"/>
        <v>0</v>
      </c>
      <c r="Q22" s="109" t="str">
        <f>IFERROR(P22/P$23,"")</f>
        <v/>
      </c>
      <c r="R22" s="27" t="str">
        <f t="shared" si="2"/>
        <v/>
      </c>
      <c r="S22" s="122"/>
      <c r="T22" s="123"/>
      <c r="U22" s="47"/>
      <c r="V22" s="48"/>
      <c r="W22" s="26">
        <f>IFERROR(IF(K22=0,"",IF(P22&gt;0,P22/K22,0)),"")</f>
        <v>0</v>
      </c>
    </row>
    <row r="23" spans="1:23" ht="27.95" customHeight="1" thickTop="1" thickBot="1">
      <c r="A23" s="166" t="s">
        <v>20</v>
      </c>
      <c r="B23" s="166"/>
      <c r="C23" s="166"/>
      <c r="D23" s="58">
        <f>SUM(D6:D22)</f>
        <v>0</v>
      </c>
      <c r="E23" s="59"/>
      <c r="F23" s="58">
        <f>SUM(F6:F22)</f>
        <v>0</v>
      </c>
      <c r="G23" s="59"/>
      <c r="H23" s="58">
        <f>SUM(H6:H22)</f>
        <v>0</v>
      </c>
      <c r="I23" s="59"/>
      <c r="J23" s="60"/>
      <c r="K23" s="58">
        <f>SUM(K6:K22)</f>
        <v>0</v>
      </c>
      <c r="L23" s="108"/>
      <c r="M23" s="62">
        <f>SUM(M6:M22)</f>
        <v>0</v>
      </c>
      <c r="N23" s="58">
        <f>SUM(N6:N22)</f>
        <v>0</v>
      </c>
      <c r="O23" s="63">
        <f>SUM(O6:O22)</f>
        <v>0</v>
      </c>
      <c r="P23" s="61">
        <f>SUM(M23:O23)</f>
        <v>0</v>
      </c>
      <c r="Q23" s="110"/>
      <c r="R23" s="64">
        <f>K23-N23-O23</f>
        <v>0</v>
      </c>
      <c r="S23" s="124">
        <f>SUM(S6:S22)</f>
        <v>0</v>
      </c>
      <c r="T23" s="125">
        <f>SUM(T6:T22)</f>
        <v>0</v>
      </c>
      <c r="U23" s="65"/>
      <c r="V23" s="65"/>
      <c r="W23" s="66">
        <f>IFERROR(IF(P23&gt;0,P23/K23,0),"")</f>
        <v>0</v>
      </c>
    </row>
    <row r="24" spans="1:23" ht="14.25" customHeight="1" thickTop="1">
      <c r="A24" s="160" t="s">
        <v>99</v>
      </c>
      <c r="B24" s="161"/>
      <c r="C24" s="173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5"/>
    </row>
    <row r="25" spans="1:23" ht="14.25" customHeight="1">
      <c r="A25" s="162"/>
      <c r="B25" s="163"/>
      <c r="C25" s="176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8"/>
    </row>
    <row r="26" spans="1:23" ht="14.25" customHeight="1">
      <c r="A26" s="162"/>
      <c r="B26" s="163"/>
      <c r="C26" s="176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8"/>
    </row>
    <row r="27" spans="1:23" ht="14.25" customHeight="1">
      <c r="A27" s="162"/>
      <c r="B27" s="163"/>
      <c r="C27" s="176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8"/>
    </row>
    <row r="28" spans="1:23" ht="14.25" customHeight="1">
      <c r="A28" s="164"/>
      <c r="B28" s="165"/>
      <c r="C28" s="179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1"/>
    </row>
    <row r="29" spans="1:23" ht="16.5" customHeight="1">
      <c r="A29" s="170" t="s">
        <v>60</v>
      </c>
      <c r="B29" s="170"/>
      <c r="C29" s="171" t="s">
        <v>108</v>
      </c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7"/>
      <c r="P29" s="7"/>
      <c r="Q29" s="7"/>
      <c r="R29" s="7"/>
      <c r="S29" s="7"/>
      <c r="T29" s="7"/>
      <c r="U29" s="159"/>
      <c r="V29" s="159"/>
      <c r="W29" s="159"/>
    </row>
    <row r="30" spans="1:23" ht="16.5" customHeight="1">
      <c r="A30" s="5"/>
      <c r="B30" s="5"/>
      <c r="C30" s="172" t="s">
        <v>109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5"/>
      <c r="P30" s="5"/>
      <c r="Q30" s="5"/>
      <c r="R30" s="5"/>
      <c r="S30" s="5"/>
      <c r="T30" s="5"/>
      <c r="U30" s="167"/>
      <c r="V30" s="167"/>
      <c r="W30" s="167"/>
    </row>
    <row r="31" spans="1:23" ht="16.5" customHeight="1">
      <c r="A31" s="5"/>
      <c r="B31" s="5"/>
      <c r="C31" s="172" t="s">
        <v>98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6"/>
      <c r="V31" s="6"/>
      <c r="W31" s="6"/>
    </row>
    <row r="32" spans="1:23" ht="16.5" customHeight="1">
      <c r="A32" s="5"/>
      <c r="B32" s="5"/>
      <c r="C32" s="172" t="s">
        <v>90</v>
      </c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5"/>
      <c r="P32" s="5"/>
      <c r="Q32" s="5"/>
      <c r="R32" s="5"/>
      <c r="S32" s="5"/>
      <c r="T32" s="5"/>
      <c r="U32" s="6"/>
      <c r="V32" s="6"/>
      <c r="W32" s="6"/>
    </row>
    <row r="33" spans="1:23">
      <c r="A33" s="5"/>
      <c r="B33" s="5"/>
      <c r="C33" s="172" t="s">
        <v>124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5"/>
      <c r="P33" s="5"/>
      <c r="Q33" s="5"/>
      <c r="R33" s="5"/>
      <c r="S33" s="5"/>
      <c r="T33" s="5"/>
      <c r="U33" s="5"/>
      <c r="V33" s="5"/>
      <c r="W33" s="5"/>
    </row>
  </sheetData>
  <mergeCells count="48">
    <mergeCell ref="I1:P1"/>
    <mergeCell ref="C33:N33"/>
    <mergeCell ref="A2:C2"/>
    <mergeCell ref="D2:H2"/>
    <mergeCell ref="C32:N32"/>
    <mergeCell ref="A5:B5"/>
    <mergeCell ref="C31:T31"/>
    <mergeCell ref="A6:C6"/>
    <mergeCell ref="A15:C15"/>
    <mergeCell ref="A16:C16"/>
    <mergeCell ref="A17:C17"/>
    <mergeCell ref="A18:C18"/>
    <mergeCell ref="A19:C19"/>
    <mergeCell ref="A20:C20"/>
    <mergeCell ref="A10:C10"/>
    <mergeCell ref="A11:C11"/>
    <mergeCell ref="U29:W29"/>
    <mergeCell ref="A24:B28"/>
    <mergeCell ref="A23:C23"/>
    <mergeCell ref="U30:W30"/>
    <mergeCell ref="A7:C7"/>
    <mergeCell ref="A8:C8"/>
    <mergeCell ref="A9:C9"/>
    <mergeCell ref="A29:B29"/>
    <mergeCell ref="C29:N29"/>
    <mergeCell ref="C30:N30"/>
    <mergeCell ref="A12:C12"/>
    <mergeCell ref="A13:C13"/>
    <mergeCell ref="C24:W28"/>
    <mergeCell ref="A21:C21"/>
    <mergeCell ref="A22:C22"/>
    <mergeCell ref="A14:C14"/>
    <mergeCell ref="A4:B4"/>
    <mergeCell ref="P4:P5"/>
    <mergeCell ref="S4:T4"/>
    <mergeCell ref="K4:K5"/>
    <mergeCell ref="W2:W3"/>
    <mergeCell ref="D4:E4"/>
    <mergeCell ref="F4:G4"/>
    <mergeCell ref="H4:I4"/>
    <mergeCell ref="J4:J5"/>
    <mergeCell ref="T2:V2"/>
    <mergeCell ref="M2:N2"/>
    <mergeCell ref="L4:L5"/>
    <mergeCell ref="Q4:Q5"/>
    <mergeCell ref="U4:V4"/>
    <mergeCell ref="U5:V5"/>
    <mergeCell ref="N4:O4"/>
  </mergeCells>
  <phoneticPr fontId="2"/>
  <printOptions verticalCentered="1"/>
  <pageMargins left="0.39370078740157483" right="0.19685039370078741" top="0.19685039370078741" bottom="7.874015748031496E-2" header="0.19685039370078741" footer="0.47244094488188981"/>
  <pageSetup paperSize="9" scale="81" orientation="landscape" r:id="rId1"/>
  <headerFooter alignWithMargins="0">
    <oddFooter>&amp;L&amp;"Meiryo UI,標準"保存期限：稟議システムに添付し永久保存&amp;R&amp;"Meiryo UI,標準"与信統括部879　R8.3改定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リスト!$A$2:$A$7</xm:f>
          </x14:formula1>
          <xm:sqref>U6:U22</xm:sqref>
        </x14:dataValidation>
        <x14:dataValidation type="list" errorStyle="warning" allowBlank="1" showInputMessage="1" showErrorMessage="1" xr:uid="{00000000-0002-0000-0000-000001000000}">
          <x14:formula1>
            <xm:f>リスト!$F$2:$F$31</xm:f>
          </x14:formula1>
          <xm:sqref>A6:C22</xm:sqref>
        </x14:dataValidation>
        <x14:dataValidation type="list" allowBlank="1" showInputMessage="1" showErrorMessage="1" xr:uid="{00000000-0002-0000-0000-000002000000}">
          <x14:formula1>
            <xm:f>リスト!$D$2:$D$37</xm:f>
          </x14:formula1>
          <xm:sqref>T2:V2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C69B-245F-4FAE-9B38-257B35AF1468}">
  <sheetPr>
    <tabColor rgb="FFFF0000"/>
    <pageSetUpPr fitToPage="1"/>
  </sheetPr>
  <dimension ref="A1:U31"/>
  <sheetViews>
    <sheetView showZeros="0" zoomScale="90" zoomScaleNormal="90" workbookViewId="0">
      <selection sqref="A1:Q1"/>
    </sheetView>
  </sheetViews>
  <sheetFormatPr defaultRowHeight="12"/>
  <cols>
    <col min="1" max="2" width="2.75" style="1" customWidth="1"/>
    <col min="3" max="3" width="6.875" style="1" customWidth="1"/>
    <col min="4" max="4" width="10.625" style="1" customWidth="1"/>
    <col min="5" max="5" width="4.625" style="1" customWidth="1"/>
    <col min="6" max="6" width="10.625" style="1" customWidth="1"/>
    <col min="7" max="7" width="4.625" style="1" customWidth="1"/>
    <col min="8" max="8" width="10.625" style="1" customWidth="1"/>
    <col min="9" max="9" width="4.625" style="1" customWidth="1"/>
    <col min="10" max="10" width="9.375" style="1" hidden="1" customWidth="1"/>
    <col min="11" max="16" width="13.375" style="1" customWidth="1"/>
    <col min="17" max="17" width="12.125" style="1" customWidth="1"/>
    <col min="18" max="20" width="9" style="1" customWidth="1"/>
    <col min="21" max="256" width="9" style="1"/>
    <col min="257" max="258" width="2.75" style="1" customWidth="1"/>
    <col min="259" max="259" width="6.875" style="1" customWidth="1"/>
    <col min="260" max="260" width="10.625" style="1" customWidth="1"/>
    <col min="261" max="261" width="4.625" style="1" customWidth="1"/>
    <col min="262" max="262" width="10.625" style="1" customWidth="1"/>
    <col min="263" max="263" width="4.625" style="1" customWidth="1"/>
    <col min="264" max="264" width="10.625" style="1" customWidth="1"/>
    <col min="265" max="265" width="4.625" style="1" customWidth="1"/>
    <col min="266" max="266" width="9.375" style="1" customWidth="1"/>
    <col min="267" max="272" width="13.375" style="1" customWidth="1"/>
    <col min="273" max="273" width="12.125" style="1" customWidth="1"/>
    <col min="274" max="512" width="9" style="1"/>
    <col min="513" max="514" width="2.75" style="1" customWidth="1"/>
    <col min="515" max="515" width="6.875" style="1" customWidth="1"/>
    <col min="516" max="516" width="10.625" style="1" customWidth="1"/>
    <col min="517" max="517" width="4.625" style="1" customWidth="1"/>
    <col min="518" max="518" width="10.625" style="1" customWidth="1"/>
    <col min="519" max="519" width="4.625" style="1" customWidth="1"/>
    <col min="520" max="520" width="10.625" style="1" customWidth="1"/>
    <col min="521" max="521" width="4.625" style="1" customWidth="1"/>
    <col min="522" max="522" width="9.375" style="1" customWidth="1"/>
    <col min="523" max="528" width="13.375" style="1" customWidth="1"/>
    <col min="529" max="529" width="12.125" style="1" customWidth="1"/>
    <col min="530" max="768" width="9" style="1"/>
    <col min="769" max="770" width="2.75" style="1" customWidth="1"/>
    <col min="771" max="771" width="6.875" style="1" customWidth="1"/>
    <col min="772" max="772" width="10.625" style="1" customWidth="1"/>
    <col min="773" max="773" width="4.625" style="1" customWidth="1"/>
    <col min="774" max="774" width="10.625" style="1" customWidth="1"/>
    <col min="775" max="775" width="4.625" style="1" customWidth="1"/>
    <col min="776" max="776" width="10.625" style="1" customWidth="1"/>
    <col min="777" max="777" width="4.625" style="1" customWidth="1"/>
    <col min="778" max="778" width="9.375" style="1" customWidth="1"/>
    <col min="779" max="784" width="13.375" style="1" customWidth="1"/>
    <col min="785" max="785" width="12.125" style="1" customWidth="1"/>
    <col min="786" max="1024" width="9" style="1"/>
    <col min="1025" max="1026" width="2.75" style="1" customWidth="1"/>
    <col min="1027" max="1027" width="6.875" style="1" customWidth="1"/>
    <col min="1028" max="1028" width="10.625" style="1" customWidth="1"/>
    <col min="1029" max="1029" width="4.625" style="1" customWidth="1"/>
    <col min="1030" max="1030" width="10.625" style="1" customWidth="1"/>
    <col min="1031" max="1031" width="4.625" style="1" customWidth="1"/>
    <col min="1032" max="1032" width="10.625" style="1" customWidth="1"/>
    <col min="1033" max="1033" width="4.625" style="1" customWidth="1"/>
    <col min="1034" max="1034" width="9.375" style="1" customWidth="1"/>
    <col min="1035" max="1040" width="13.375" style="1" customWidth="1"/>
    <col min="1041" max="1041" width="12.125" style="1" customWidth="1"/>
    <col min="1042" max="1280" width="9" style="1"/>
    <col min="1281" max="1282" width="2.75" style="1" customWidth="1"/>
    <col min="1283" max="1283" width="6.875" style="1" customWidth="1"/>
    <col min="1284" max="1284" width="10.625" style="1" customWidth="1"/>
    <col min="1285" max="1285" width="4.625" style="1" customWidth="1"/>
    <col min="1286" max="1286" width="10.625" style="1" customWidth="1"/>
    <col min="1287" max="1287" width="4.625" style="1" customWidth="1"/>
    <col min="1288" max="1288" width="10.625" style="1" customWidth="1"/>
    <col min="1289" max="1289" width="4.625" style="1" customWidth="1"/>
    <col min="1290" max="1290" width="9.375" style="1" customWidth="1"/>
    <col min="1291" max="1296" width="13.375" style="1" customWidth="1"/>
    <col min="1297" max="1297" width="12.125" style="1" customWidth="1"/>
    <col min="1298" max="1536" width="9" style="1"/>
    <col min="1537" max="1538" width="2.75" style="1" customWidth="1"/>
    <col min="1539" max="1539" width="6.875" style="1" customWidth="1"/>
    <col min="1540" max="1540" width="10.625" style="1" customWidth="1"/>
    <col min="1541" max="1541" width="4.625" style="1" customWidth="1"/>
    <col min="1542" max="1542" width="10.625" style="1" customWidth="1"/>
    <col min="1543" max="1543" width="4.625" style="1" customWidth="1"/>
    <col min="1544" max="1544" width="10.625" style="1" customWidth="1"/>
    <col min="1545" max="1545" width="4.625" style="1" customWidth="1"/>
    <col min="1546" max="1546" width="9.375" style="1" customWidth="1"/>
    <col min="1547" max="1552" width="13.375" style="1" customWidth="1"/>
    <col min="1553" max="1553" width="12.125" style="1" customWidth="1"/>
    <col min="1554" max="1792" width="9" style="1"/>
    <col min="1793" max="1794" width="2.75" style="1" customWidth="1"/>
    <col min="1795" max="1795" width="6.875" style="1" customWidth="1"/>
    <col min="1796" max="1796" width="10.625" style="1" customWidth="1"/>
    <col min="1797" max="1797" width="4.625" style="1" customWidth="1"/>
    <col min="1798" max="1798" width="10.625" style="1" customWidth="1"/>
    <col min="1799" max="1799" width="4.625" style="1" customWidth="1"/>
    <col min="1800" max="1800" width="10.625" style="1" customWidth="1"/>
    <col min="1801" max="1801" width="4.625" style="1" customWidth="1"/>
    <col min="1802" max="1802" width="9.375" style="1" customWidth="1"/>
    <col min="1803" max="1808" width="13.375" style="1" customWidth="1"/>
    <col min="1809" max="1809" width="12.125" style="1" customWidth="1"/>
    <col min="1810" max="2048" width="9" style="1"/>
    <col min="2049" max="2050" width="2.75" style="1" customWidth="1"/>
    <col min="2051" max="2051" width="6.875" style="1" customWidth="1"/>
    <col min="2052" max="2052" width="10.625" style="1" customWidth="1"/>
    <col min="2053" max="2053" width="4.625" style="1" customWidth="1"/>
    <col min="2054" max="2054" width="10.625" style="1" customWidth="1"/>
    <col min="2055" max="2055" width="4.625" style="1" customWidth="1"/>
    <col min="2056" max="2056" width="10.625" style="1" customWidth="1"/>
    <col min="2057" max="2057" width="4.625" style="1" customWidth="1"/>
    <col min="2058" max="2058" width="9.375" style="1" customWidth="1"/>
    <col min="2059" max="2064" width="13.375" style="1" customWidth="1"/>
    <col min="2065" max="2065" width="12.125" style="1" customWidth="1"/>
    <col min="2066" max="2304" width="9" style="1"/>
    <col min="2305" max="2306" width="2.75" style="1" customWidth="1"/>
    <col min="2307" max="2307" width="6.875" style="1" customWidth="1"/>
    <col min="2308" max="2308" width="10.625" style="1" customWidth="1"/>
    <col min="2309" max="2309" width="4.625" style="1" customWidth="1"/>
    <col min="2310" max="2310" width="10.625" style="1" customWidth="1"/>
    <col min="2311" max="2311" width="4.625" style="1" customWidth="1"/>
    <col min="2312" max="2312" width="10.625" style="1" customWidth="1"/>
    <col min="2313" max="2313" width="4.625" style="1" customWidth="1"/>
    <col min="2314" max="2314" width="9.375" style="1" customWidth="1"/>
    <col min="2315" max="2320" width="13.375" style="1" customWidth="1"/>
    <col min="2321" max="2321" width="12.125" style="1" customWidth="1"/>
    <col min="2322" max="2560" width="9" style="1"/>
    <col min="2561" max="2562" width="2.75" style="1" customWidth="1"/>
    <col min="2563" max="2563" width="6.875" style="1" customWidth="1"/>
    <col min="2564" max="2564" width="10.625" style="1" customWidth="1"/>
    <col min="2565" max="2565" width="4.625" style="1" customWidth="1"/>
    <col min="2566" max="2566" width="10.625" style="1" customWidth="1"/>
    <col min="2567" max="2567" width="4.625" style="1" customWidth="1"/>
    <col min="2568" max="2568" width="10.625" style="1" customWidth="1"/>
    <col min="2569" max="2569" width="4.625" style="1" customWidth="1"/>
    <col min="2570" max="2570" width="9.375" style="1" customWidth="1"/>
    <col min="2571" max="2576" width="13.375" style="1" customWidth="1"/>
    <col min="2577" max="2577" width="12.125" style="1" customWidth="1"/>
    <col min="2578" max="2816" width="9" style="1"/>
    <col min="2817" max="2818" width="2.75" style="1" customWidth="1"/>
    <col min="2819" max="2819" width="6.875" style="1" customWidth="1"/>
    <col min="2820" max="2820" width="10.625" style="1" customWidth="1"/>
    <col min="2821" max="2821" width="4.625" style="1" customWidth="1"/>
    <col min="2822" max="2822" width="10.625" style="1" customWidth="1"/>
    <col min="2823" max="2823" width="4.625" style="1" customWidth="1"/>
    <col min="2824" max="2824" width="10.625" style="1" customWidth="1"/>
    <col min="2825" max="2825" width="4.625" style="1" customWidth="1"/>
    <col min="2826" max="2826" width="9.375" style="1" customWidth="1"/>
    <col min="2827" max="2832" width="13.375" style="1" customWidth="1"/>
    <col min="2833" max="2833" width="12.125" style="1" customWidth="1"/>
    <col min="2834" max="3072" width="9" style="1"/>
    <col min="3073" max="3074" width="2.75" style="1" customWidth="1"/>
    <col min="3075" max="3075" width="6.875" style="1" customWidth="1"/>
    <col min="3076" max="3076" width="10.625" style="1" customWidth="1"/>
    <col min="3077" max="3077" width="4.625" style="1" customWidth="1"/>
    <col min="3078" max="3078" width="10.625" style="1" customWidth="1"/>
    <col min="3079" max="3079" width="4.625" style="1" customWidth="1"/>
    <col min="3080" max="3080" width="10.625" style="1" customWidth="1"/>
    <col min="3081" max="3081" width="4.625" style="1" customWidth="1"/>
    <col min="3082" max="3082" width="9.375" style="1" customWidth="1"/>
    <col min="3083" max="3088" width="13.375" style="1" customWidth="1"/>
    <col min="3089" max="3089" width="12.125" style="1" customWidth="1"/>
    <col min="3090" max="3328" width="9" style="1"/>
    <col min="3329" max="3330" width="2.75" style="1" customWidth="1"/>
    <col min="3331" max="3331" width="6.875" style="1" customWidth="1"/>
    <col min="3332" max="3332" width="10.625" style="1" customWidth="1"/>
    <col min="3333" max="3333" width="4.625" style="1" customWidth="1"/>
    <col min="3334" max="3334" width="10.625" style="1" customWidth="1"/>
    <col min="3335" max="3335" width="4.625" style="1" customWidth="1"/>
    <col min="3336" max="3336" width="10.625" style="1" customWidth="1"/>
    <col min="3337" max="3337" width="4.625" style="1" customWidth="1"/>
    <col min="3338" max="3338" width="9.375" style="1" customWidth="1"/>
    <col min="3339" max="3344" width="13.375" style="1" customWidth="1"/>
    <col min="3345" max="3345" width="12.125" style="1" customWidth="1"/>
    <col min="3346" max="3584" width="9" style="1"/>
    <col min="3585" max="3586" width="2.75" style="1" customWidth="1"/>
    <col min="3587" max="3587" width="6.875" style="1" customWidth="1"/>
    <col min="3588" max="3588" width="10.625" style="1" customWidth="1"/>
    <col min="3589" max="3589" width="4.625" style="1" customWidth="1"/>
    <col min="3590" max="3590" width="10.625" style="1" customWidth="1"/>
    <col min="3591" max="3591" width="4.625" style="1" customWidth="1"/>
    <col min="3592" max="3592" width="10.625" style="1" customWidth="1"/>
    <col min="3593" max="3593" width="4.625" style="1" customWidth="1"/>
    <col min="3594" max="3594" width="9.375" style="1" customWidth="1"/>
    <col min="3595" max="3600" width="13.375" style="1" customWidth="1"/>
    <col min="3601" max="3601" width="12.125" style="1" customWidth="1"/>
    <col min="3602" max="3840" width="9" style="1"/>
    <col min="3841" max="3842" width="2.75" style="1" customWidth="1"/>
    <col min="3843" max="3843" width="6.875" style="1" customWidth="1"/>
    <col min="3844" max="3844" width="10.625" style="1" customWidth="1"/>
    <col min="3845" max="3845" width="4.625" style="1" customWidth="1"/>
    <col min="3846" max="3846" width="10.625" style="1" customWidth="1"/>
    <col min="3847" max="3847" width="4.625" style="1" customWidth="1"/>
    <col min="3848" max="3848" width="10.625" style="1" customWidth="1"/>
    <col min="3849" max="3849" width="4.625" style="1" customWidth="1"/>
    <col min="3850" max="3850" width="9.375" style="1" customWidth="1"/>
    <col min="3851" max="3856" width="13.375" style="1" customWidth="1"/>
    <col min="3857" max="3857" width="12.125" style="1" customWidth="1"/>
    <col min="3858" max="4096" width="9" style="1"/>
    <col min="4097" max="4098" width="2.75" style="1" customWidth="1"/>
    <col min="4099" max="4099" width="6.875" style="1" customWidth="1"/>
    <col min="4100" max="4100" width="10.625" style="1" customWidth="1"/>
    <col min="4101" max="4101" width="4.625" style="1" customWidth="1"/>
    <col min="4102" max="4102" width="10.625" style="1" customWidth="1"/>
    <col min="4103" max="4103" width="4.625" style="1" customWidth="1"/>
    <col min="4104" max="4104" width="10.625" style="1" customWidth="1"/>
    <col min="4105" max="4105" width="4.625" style="1" customWidth="1"/>
    <col min="4106" max="4106" width="9.375" style="1" customWidth="1"/>
    <col min="4107" max="4112" width="13.375" style="1" customWidth="1"/>
    <col min="4113" max="4113" width="12.125" style="1" customWidth="1"/>
    <col min="4114" max="4352" width="9" style="1"/>
    <col min="4353" max="4354" width="2.75" style="1" customWidth="1"/>
    <col min="4355" max="4355" width="6.875" style="1" customWidth="1"/>
    <col min="4356" max="4356" width="10.625" style="1" customWidth="1"/>
    <col min="4357" max="4357" width="4.625" style="1" customWidth="1"/>
    <col min="4358" max="4358" width="10.625" style="1" customWidth="1"/>
    <col min="4359" max="4359" width="4.625" style="1" customWidth="1"/>
    <col min="4360" max="4360" width="10.625" style="1" customWidth="1"/>
    <col min="4361" max="4361" width="4.625" style="1" customWidth="1"/>
    <col min="4362" max="4362" width="9.375" style="1" customWidth="1"/>
    <col min="4363" max="4368" width="13.375" style="1" customWidth="1"/>
    <col min="4369" max="4369" width="12.125" style="1" customWidth="1"/>
    <col min="4370" max="4608" width="9" style="1"/>
    <col min="4609" max="4610" width="2.75" style="1" customWidth="1"/>
    <col min="4611" max="4611" width="6.875" style="1" customWidth="1"/>
    <col min="4612" max="4612" width="10.625" style="1" customWidth="1"/>
    <col min="4613" max="4613" width="4.625" style="1" customWidth="1"/>
    <col min="4614" max="4614" width="10.625" style="1" customWidth="1"/>
    <col min="4615" max="4615" width="4.625" style="1" customWidth="1"/>
    <col min="4616" max="4616" width="10.625" style="1" customWidth="1"/>
    <col min="4617" max="4617" width="4.625" style="1" customWidth="1"/>
    <col min="4618" max="4618" width="9.375" style="1" customWidth="1"/>
    <col min="4619" max="4624" width="13.375" style="1" customWidth="1"/>
    <col min="4625" max="4625" width="12.125" style="1" customWidth="1"/>
    <col min="4626" max="4864" width="9" style="1"/>
    <col min="4865" max="4866" width="2.75" style="1" customWidth="1"/>
    <col min="4867" max="4867" width="6.875" style="1" customWidth="1"/>
    <col min="4868" max="4868" width="10.625" style="1" customWidth="1"/>
    <col min="4869" max="4869" width="4.625" style="1" customWidth="1"/>
    <col min="4870" max="4870" width="10.625" style="1" customWidth="1"/>
    <col min="4871" max="4871" width="4.625" style="1" customWidth="1"/>
    <col min="4872" max="4872" width="10.625" style="1" customWidth="1"/>
    <col min="4873" max="4873" width="4.625" style="1" customWidth="1"/>
    <col min="4874" max="4874" width="9.375" style="1" customWidth="1"/>
    <col min="4875" max="4880" width="13.375" style="1" customWidth="1"/>
    <col min="4881" max="4881" width="12.125" style="1" customWidth="1"/>
    <col min="4882" max="5120" width="9" style="1"/>
    <col min="5121" max="5122" width="2.75" style="1" customWidth="1"/>
    <col min="5123" max="5123" width="6.875" style="1" customWidth="1"/>
    <col min="5124" max="5124" width="10.625" style="1" customWidth="1"/>
    <col min="5125" max="5125" width="4.625" style="1" customWidth="1"/>
    <col min="5126" max="5126" width="10.625" style="1" customWidth="1"/>
    <col min="5127" max="5127" width="4.625" style="1" customWidth="1"/>
    <col min="5128" max="5128" width="10.625" style="1" customWidth="1"/>
    <col min="5129" max="5129" width="4.625" style="1" customWidth="1"/>
    <col min="5130" max="5130" width="9.375" style="1" customWidth="1"/>
    <col min="5131" max="5136" width="13.375" style="1" customWidth="1"/>
    <col min="5137" max="5137" width="12.125" style="1" customWidth="1"/>
    <col min="5138" max="5376" width="9" style="1"/>
    <col min="5377" max="5378" width="2.75" style="1" customWidth="1"/>
    <col min="5379" max="5379" width="6.875" style="1" customWidth="1"/>
    <col min="5380" max="5380" width="10.625" style="1" customWidth="1"/>
    <col min="5381" max="5381" width="4.625" style="1" customWidth="1"/>
    <col min="5382" max="5382" width="10.625" style="1" customWidth="1"/>
    <col min="5383" max="5383" width="4.625" style="1" customWidth="1"/>
    <col min="5384" max="5384" width="10.625" style="1" customWidth="1"/>
    <col min="5385" max="5385" width="4.625" style="1" customWidth="1"/>
    <col min="5386" max="5386" width="9.375" style="1" customWidth="1"/>
    <col min="5387" max="5392" width="13.375" style="1" customWidth="1"/>
    <col min="5393" max="5393" width="12.125" style="1" customWidth="1"/>
    <col min="5394" max="5632" width="9" style="1"/>
    <col min="5633" max="5634" width="2.75" style="1" customWidth="1"/>
    <col min="5635" max="5635" width="6.875" style="1" customWidth="1"/>
    <col min="5636" max="5636" width="10.625" style="1" customWidth="1"/>
    <col min="5637" max="5637" width="4.625" style="1" customWidth="1"/>
    <col min="5638" max="5638" width="10.625" style="1" customWidth="1"/>
    <col min="5639" max="5639" width="4.625" style="1" customWidth="1"/>
    <col min="5640" max="5640" width="10.625" style="1" customWidth="1"/>
    <col min="5641" max="5641" width="4.625" style="1" customWidth="1"/>
    <col min="5642" max="5642" width="9.375" style="1" customWidth="1"/>
    <col min="5643" max="5648" width="13.375" style="1" customWidth="1"/>
    <col min="5649" max="5649" width="12.125" style="1" customWidth="1"/>
    <col min="5650" max="5888" width="9" style="1"/>
    <col min="5889" max="5890" width="2.75" style="1" customWidth="1"/>
    <col min="5891" max="5891" width="6.875" style="1" customWidth="1"/>
    <col min="5892" max="5892" width="10.625" style="1" customWidth="1"/>
    <col min="5893" max="5893" width="4.625" style="1" customWidth="1"/>
    <col min="5894" max="5894" width="10.625" style="1" customWidth="1"/>
    <col min="5895" max="5895" width="4.625" style="1" customWidth="1"/>
    <col min="5896" max="5896" width="10.625" style="1" customWidth="1"/>
    <col min="5897" max="5897" width="4.625" style="1" customWidth="1"/>
    <col min="5898" max="5898" width="9.375" style="1" customWidth="1"/>
    <col min="5899" max="5904" width="13.375" style="1" customWidth="1"/>
    <col min="5905" max="5905" width="12.125" style="1" customWidth="1"/>
    <col min="5906" max="6144" width="9" style="1"/>
    <col min="6145" max="6146" width="2.75" style="1" customWidth="1"/>
    <col min="6147" max="6147" width="6.875" style="1" customWidth="1"/>
    <col min="6148" max="6148" width="10.625" style="1" customWidth="1"/>
    <col min="6149" max="6149" width="4.625" style="1" customWidth="1"/>
    <col min="6150" max="6150" width="10.625" style="1" customWidth="1"/>
    <col min="6151" max="6151" width="4.625" style="1" customWidth="1"/>
    <col min="6152" max="6152" width="10.625" style="1" customWidth="1"/>
    <col min="6153" max="6153" width="4.625" style="1" customWidth="1"/>
    <col min="6154" max="6154" width="9.375" style="1" customWidth="1"/>
    <col min="6155" max="6160" width="13.375" style="1" customWidth="1"/>
    <col min="6161" max="6161" width="12.125" style="1" customWidth="1"/>
    <col min="6162" max="6400" width="9" style="1"/>
    <col min="6401" max="6402" width="2.75" style="1" customWidth="1"/>
    <col min="6403" max="6403" width="6.875" style="1" customWidth="1"/>
    <col min="6404" max="6404" width="10.625" style="1" customWidth="1"/>
    <col min="6405" max="6405" width="4.625" style="1" customWidth="1"/>
    <col min="6406" max="6406" width="10.625" style="1" customWidth="1"/>
    <col min="6407" max="6407" width="4.625" style="1" customWidth="1"/>
    <col min="6408" max="6408" width="10.625" style="1" customWidth="1"/>
    <col min="6409" max="6409" width="4.625" style="1" customWidth="1"/>
    <col min="6410" max="6410" width="9.375" style="1" customWidth="1"/>
    <col min="6411" max="6416" width="13.375" style="1" customWidth="1"/>
    <col min="6417" max="6417" width="12.125" style="1" customWidth="1"/>
    <col min="6418" max="6656" width="9" style="1"/>
    <col min="6657" max="6658" width="2.75" style="1" customWidth="1"/>
    <col min="6659" max="6659" width="6.875" style="1" customWidth="1"/>
    <col min="6660" max="6660" width="10.625" style="1" customWidth="1"/>
    <col min="6661" max="6661" width="4.625" style="1" customWidth="1"/>
    <col min="6662" max="6662" width="10.625" style="1" customWidth="1"/>
    <col min="6663" max="6663" width="4.625" style="1" customWidth="1"/>
    <col min="6664" max="6664" width="10.625" style="1" customWidth="1"/>
    <col min="6665" max="6665" width="4.625" style="1" customWidth="1"/>
    <col min="6666" max="6666" width="9.375" style="1" customWidth="1"/>
    <col min="6667" max="6672" width="13.375" style="1" customWidth="1"/>
    <col min="6673" max="6673" width="12.125" style="1" customWidth="1"/>
    <col min="6674" max="6912" width="9" style="1"/>
    <col min="6913" max="6914" width="2.75" style="1" customWidth="1"/>
    <col min="6915" max="6915" width="6.875" style="1" customWidth="1"/>
    <col min="6916" max="6916" width="10.625" style="1" customWidth="1"/>
    <col min="6917" max="6917" width="4.625" style="1" customWidth="1"/>
    <col min="6918" max="6918" width="10.625" style="1" customWidth="1"/>
    <col min="6919" max="6919" width="4.625" style="1" customWidth="1"/>
    <col min="6920" max="6920" width="10.625" style="1" customWidth="1"/>
    <col min="6921" max="6921" width="4.625" style="1" customWidth="1"/>
    <col min="6922" max="6922" width="9.375" style="1" customWidth="1"/>
    <col min="6923" max="6928" width="13.375" style="1" customWidth="1"/>
    <col min="6929" max="6929" width="12.125" style="1" customWidth="1"/>
    <col min="6930" max="7168" width="9" style="1"/>
    <col min="7169" max="7170" width="2.75" style="1" customWidth="1"/>
    <col min="7171" max="7171" width="6.875" style="1" customWidth="1"/>
    <col min="7172" max="7172" width="10.625" style="1" customWidth="1"/>
    <col min="7173" max="7173" width="4.625" style="1" customWidth="1"/>
    <col min="7174" max="7174" width="10.625" style="1" customWidth="1"/>
    <col min="7175" max="7175" width="4.625" style="1" customWidth="1"/>
    <col min="7176" max="7176" width="10.625" style="1" customWidth="1"/>
    <col min="7177" max="7177" width="4.625" style="1" customWidth="1"/>
    <col min="7178" max="7178" width="9.375" style="1" customWidth="1"/>
    <col min="7179" max="7184" width="13.375" style="1" customWidth="1"/>
    <col min="7185" max="7185" width="12.125" style="1" customWidth="1"/>
    <col min="7186" max="7424" width="9" style="1"/>
    <col min="7425" max="7426" width="2.75" style="1" customWidth="1"/>
    <col min="7427" max="7427" width="6.875" style="1" customWidth="1"/>
    <col min="7428" max="7428" width="10.625" style="1" customWidth="1"/>
    <col min="7429" max="7429" width="4.625" style="1" customWidth="1"/>
    <col min="7430" max="7430" width="10.625" style="1" customWidth="1"/>
    <col min="7431" max="7431" width="4.625" style="1" customWidth="1"/>
    <col min="7432" max="7432" width="10.625" style="1" customWidth="1"/>
    <col min="7433" max="7433" width="4.625" style="1" customWidth="1"/>
    <col min="7434" max="7434" width="9.375" style="1" customWidth="1"/>
    <col min="7435" max="7440" width="13.375" style="1" customWidth="1"/>
    <col min="7441" max="7441" width="12.125" style="1" customWidth="1"/>
    <col min="7442" max="7680" width="9" style="1"/>
    <col min="7681" max="7682" width="2.75" style="1" customWidth="1"/>
    <col min="7683" max="7683" width="6.875" style="1" customWidth="1"/>
    <col min="7684" max="7684" width="10.625" style="1" customWidth="1"/>
    <col min="7685" max="7685" width="4.625" style="1" customWidth="1"/>
    <col min="7686" max="7686" width="10.625" style="1" customWidth="1"/>
    <col min="7687" max="7687" width="4.625" style="1" customWidth="1"/>
    <col min="7688" max="7688" width="10.625" style="1" customWidth="1"/>
    <col min="7689" max="7689" width="4.625" style="1" customWidth="1"/>
    <col min="7690" max="7690" width="9.375" style="1" customWidth="1"/>
    <col min="7691" max="7696" width="13.375" style="1" customWidth="1"/>
    <col min="7697" max="7697" width="12.125" style="1" customWidth="1"/>
    <col min="7698" max="7936" width="9" style="1"/>
    <col min="7937" max="7938" width="2.75" style="1" customWidth="1"/>
    <col min="7939" max="7939" width="6.875" style="1" customWidth="1"/>
    <col min="7940" max="7940" width="10.625" style="1" customWidth="1"/>
    <col min="7941" max="7941" width="4.625" style="1" customWidth="1"/>
    <col min="7942" max="7942" width="10.625" style="1" customWidth="1"/>
    <col min="7943" max="7943" width="4.625" style="1" customWidth="1"/>
    <col min="7944" max="7944" width="10.625" style="1" customWidth="1"/>
    <col min="7945" max="7945" width="4.625" style="1" customWidth="1"/>
    <col min="7946" max="7946" width="9.375" style="1" customWidth="1"/>
    <col min="7947" max="7952" width="13.375" style="1" customWidth="1"/>
    <col min="7953" max="7953" width="12.125" style="1" customWidth="1"/>
    <col min="7954" max="8192" width="9" style="1"/>
    <col min="8193" max="8194" width="2.75" style="1" customWidth="1"/>
    <col min="8195" max="8195" width="6.875" style="1" customWidth="1"/>
    <col min="8196" max="8196" width="10.625" style="1" customWidth="1"/>
    <col min="8197" max="8197" width="4.625" style="1" customWidth="1"/>
    <col min="8198" max="8198" width="10.625" style="1" customWidth="1"/>
    <col min="8199" max="8199" width="4.625" style="1" customWidth="1"/>
    <col min="8200" max="8200" width="10.625" style="1" customWidth="1"/>
    <col min="8201" max="8201" width="4.625" style="1" customWidth="1"/>
    <col min="8202" max="8202" width="9.375" style="1" customWidth="1"/>
    <col min="8203" max="8208" width="13.375" style="1" customWidth="1"/>
    <col min="8209" max="8209" width="12.125" style="1" customWidth="1"/>
    <col min="8210" max="8448" width="9" style="1"/>
    <col min="8449" max="8450" width="2.75" style="1" customWidth="1"/>
    <col min="8451" max="8451" width="6.875" style="1" customWidth="1"/>
    <col min="8452" max="8452" width="10.625" style="1" customWidth="1"/>
    <col min="8453" max="8453" width="4.625" style="1" customWidth="1"/>
    <col min="8454" max="8454" width="10.625" style="1" customWidth="1"/>
    <col min="8455" max="8455" width="4.625" style="1" customWidth="1"/>
    <col min="8456" max="8456" width="10.625" style="1" customWidth="1"/>
    <col min="8457" max="8457" width="4.625" style="1" customWidth="1"/>
    <col min="8458" max="8458" width="9.375" style="1" customWidth="1"/>
    <col min="8459" max="8464" width="13.375" style="1" customWidth="1"/>
    <col min="8465" max="8465" width="12.125" style="1" customWidth="1"/>
    <col min="8466" max="8704" width="9" style="1"/>
    <col min="8705" max="8706" width="2.75" style="1" customWidth="1"/>
    <col min="8707" max="8707" width="6.875" style="1" customWidth="1"/>
    <col min="8708" max="8708" width="10.625" style="1" customWidth="1"/>
    <col min="8709" max="8709" width="4.625" style="1" customWidth="1"/>
    <col min="8710" max="8710" width="10.625" style="1" customWidth="1"/>
    <col min="8711" max="8711" width="4.625" style="1" customWidth="1"/>
    <col min="8712" max="8712" width="10.625" style="1" customWidth="1"/>
    <col min="8713" max="8713" width="4.625" style="1" customWidth="1"/>
    <col min="8714" max="8714" width="9.375" style="1" customWidth="1"/>
    <col min="8715" max="8720" width="13.375" style="1" customWidth="1"/>
    <col min="8721" max="8721" width="12.125" style="1" customWidth="1"/>
    <col min="8722" max="8960" width="9" style="1"/>
    <col min="8961" max="8962" width="2.75" style="1" customWidth="1"/>
    <col min="8963" max="8963" width="6.875" style="1" customWidth="1"/>
    <col min="8964" max="8964" width="10.625" style="1" customWidth="1"/>
    <col min="8965" max="8965" width="4.625" style="1" customWidth="1"/>
    <col min="8966" max="8966" width="10.625" style="1" customWidth="1"/>
    <col min="8967" max="8967" width="4.625" style="1" customWidth="1"/>
    <col min="8968" max="8968" width="10.625" style="1" customWidth="1"/>
    <col min="8969" max="8969" width="4.625" style="1" customWidth="1"/>
    <col min="8970" max="8970" width="9.375" style="1" customWidth="1"/>
    <col min="8971" max="8976" width="13.375" style="1" customWidth="1"/>
    <col min="8977" max="8977" width="12.125" style="1" customWidth="1"/>
    <col min="8978" max="9216" width="9" style="1"/>
    <col min="9217" max="9218" width="2.75" style="1" customWidth="1"/>
    <col min="9219" max="9219" width="6.875" style="1" customWidth="1"/>
    <col min="9220" max="9220" width="10.625" style="1" customWidth="1"/>
    <col min="9221" max="9221" width="4.625" style="1" customWidth="1"/>
    <col min="9222" max="9222" width="10.625" style="1" customWidth="1"/>
    <col min="9223" max="9223" width="4.625" style="1" customWidth="1"/>
    <col min="9224" max="9224" width="10.625" style="1" customWidth="1"/>
    <col min="9225" max="9225" width="4.625" style="1" customWidth="1"/>
    <col min="9226" max="9226" width="9.375" style="1" customWidth="1"/>
    <col min="9227" max="9232" width="13.375" style="1" customWidth="1"/>
    <col min="9233" max="9233" width="12.125" style="1" customWidth="1"/>
    <col min="9234" max="9472" width="9" style="1"/>
    <col min="9473" max="9474" width="2.75" style="1" customWidth="1"/>
    <col min="9475" max="9475" width="6.875" style="1" customWidth="1"/>
    <col min="9476" max="9476" width="10.625" style="1" customWidth="1"/>
    <col min="9477" max="9477" width="4.625" style="1" customWidth="1"/>
    <col min="9478" max="9478" width="10.625" style="1" customWidth="1"/>
    <col min="9479" max="9479" width="4.625" style="1" customWidth="1"/>
    <col min="9480" max="9480" width="10.625" style="1" customWidth="1"/>
    <col min="9481" max="9481" width="4.625" style="1" customWidth="1"/>
    <col min="9482" max="9482" width="9.375" style="1" customWidth="1"/>
    <col min="9483" max="9488" width="13.375" style="1" customWidth="1"/>
    <col min="9489" max="9489" width="12.125" style="1" customWidth="1"/>
    <col min="9490" max="9728" width="9" style="1"/>
    <col min="9729" max="9730" width="2.75" style="1" customWidth="1"/>
    <col min="9731" max="9731" width="6.875" style="1" customWidth="1"/>
    <col min="9732" max="9732" width="10.625" style="1" customWidth="1"/>
    <col min="9733" max="9733" width="4.625" style="1" customWidth="1"/>
    <col min="9734" max="9734" width="10.625" style="1" customWidth="1"/>
    <col min="9735" max="9735" width="4.625" style="1" customWidth="1"/>
    <col min="9736" max="9736" width="10.625" style="1" customWidth="1"/>
    <col min="9737" max="9737" width="4.625" style="1" customWidth="1"/>
    <col min="9738" max="9738" width="9.375" style="1" customWidth="1"/>
    <col min="9739" max="9744" width="13.375" style="1" customWidth="1"/>
    <col min="9745" max="9745" width="12.125" style="1" customWidth="1"/>
    <col min="9746" max="9984" width="9" style="1"/>
    <col min="9985" max="9986" width="2.75" style="1" customWidth="1"/>
    <col min="9987" max="9987" width="6.875" style="1" customWidth="1"/>
    <col min="9988" max="9988" width="10.625" style="1" customWidth="1"/>
    <col min="9989" max="9989" width="4.625" style="1" customWidth="1"/>
    <col min="9990" max="9990" width="10.625" style="1" customWidth="1"/>
    <col min="9991" max="9991" width="4.625" style="1" customWidth="1"/>
    <col min="9992" max="9992" width="10.625" style="1" customWidth="1"/>
    <col min="9993" max="9993" width="4.625" style="1" customWidth="1"/>
    <col min="9994" max="9994" width="9.375" style="1" customWidth="1"/>
    <col min="9995" max="10000" width="13.375" style="1" customWidth="1"/>
    <col min="10001" max="10001" width="12.125" style="1" customWidth="1"/>
    <col min="10002" max="10240" width="9" style="1"/>
    <col min="10241" max="10242" width="2.75" style="1" customWidth="1"/>
    <col min="10243" max="10243" width="6.875" style="1" customWidth="1"/>
    <col min="10244" max="10244" width="10.625" style="1" customWidth="1"/>
    <col min="10245" max="10245" width="4.625" style="1" customWidth="1"/>
    <col min="10246" max="10246" width="10.625" style="1" customWidth="1"/>
    <col min="10247" max="10247" width="4.625" style="1" customWidth="1"/>
    <col min="10248" max="10248" width="10.625" style="1" customWidth="1"/>
    <col min="10249" max="10249" width="4.625" style="1" customWidth="1"/>
    <col min="10250" max="10250" width="9.375" style="1" customWidth="1"/>
    <col min="10251" max="10256" width="13.375" style="1" customWidth="1"/>
    <col min="10257" max="10257" width="12.125" style="1" customWidth="1"/>
    <col min="10258" max="10496" width="9" style="1"/>
    <col min="10497" max="10498" width="2.75" style="1" customWidth="1"/>
    <col min="10499" max="10499" width="6.875" style="1" customWidth="1"/>
    <col min="10500" max="10500" width="10.625" style="1" customWidth="1"/>
    <col min="10501" max="10501" width="4.625" style="1" customWidth="1"/>
    <col min="10502" max="10502" width="10.625" style="1" customWidth="1"/>
    <col min="10503" max="10503" width="4.625" style="1" customWidth="1"/>
    <col min="10504" max="10504" width="10.625" style="1" customWidth="1"/>
    <col min="10505" max="10505" width="4.625" style="1" customWidth="1"/>
    <col min="10506" max="10506" width="9.375" style="1" customWidth="1"/>
    <col min="10507" max="10512" width="13.375" style="1" customWidth="1"/>
    <col min="10513" max="10513" width="12.125" style="1" customWidth="1"/>
    <col min="10514" max="10752" width="9" style="1"/>
    <col min="10753" max="10754" width="2.75" style="1" customWidth="1"/>
    <col min="10755" max="10755" width="6.875" style="1" customWidth="1"/>
    <col min="10756" max="10756" width="10.625" style="1" customWidth="1"/>
    <col min="10757" max="10757" width="4.625" style="1" customWidth="1"/>
    <col min="10758" max="10758" width="10.625" style="1" customWidth="1"/>
    <col min="10759" max="10759" width="4.625" style="1" customWidth="1"/>
    <col min="10760" max="10760" width="10.625" style="1" customWidth="1"/>
    <col min="10761" max="10761" width="4.625" style="1" customWidth="1"/>
    <col min="10762" max="10762" width="9.375" style="1" customWidth="1"/>
    <col min="10763" max="10768" width="13.375" style="1" customWidth="1"/>
    <col min="10769" max="10769" width="12.125" style="1" customWidth="1"/>
    <col min="10770" max="11008" width="9" style="1"/>
    <col min="11009" max="11010" width="2.75" style="1" customWidth="1"/>
    <col min="11011" max="11011" width="6.875" style="1" customWidth="1"/>
    <col min="11012" max="11012" width="10.625" style="1" customWidth="1"/>
    <col min="11013" max="11013" width="4.625" style="1" customWidth="1"/>
    <col min="11014" max="11014" width="10.625" style="1" customWidth="1"/>
    <col min="11015" max="11015" width="4.625" style="1" customWidth="1"/>
    <col min="11016" max="11016" width="10.625" style="1" customWidth="1"/>
    <col min="11017" max="11017" width="4.625" style="1" customWidth="1"/>
    <col min="11018" max="11018" width="9.375" style="1" customWidth="1"/>
    <col min="11019" max="11024" width="13.375" style="1" customWidth="1"/>
    <col min="11025" max="11025" width="12.125" style="1" customWidth="1"/>
    <col min="11026" max="11264" width="9" style="1"/>
    <col min="11265" max="11266" width="2.75" style="1" customWidth="1"/>
    <col min="11267" max="11267" width="6.875" style="1" customWidth="1"/>
    <col min="11268" max="11268" width="10.625" style="1" customWidth="1"/>
    <col min="11269" max="11269" width="4.625" style="1" customWidth="1"/>
    <col min="11270" max="11270" width="10.625" style="1" customWidth="1"/>
    <col min="11271" max="11271" width="4.625" style="1" customWidth="1"/>
    <col min="11272" max="11272" width="10.625" style="1" customWidth="1"/>
    <col min="11273" max="11273" width="4.625" style="1" customWidth="1"/>
    <col min="11274" max="11274" width="9.375" style="1" customWidth="1"/>
    <col min="11275" max="11280" width="13.375" style="1" customWidth="1"/>
    <col min="11281" max="11281" width="12.125" style="1" customWidth="1"/>
    <col min="11282" max="11520" width="9" style="1"/>
    <col min="11521" max="11522" width="2.75" style="1" customWidth="1"/>
    <col min="11523" max="11523" width="6.875" style="1" customWidth="1"/>
    <col min="11524" max="11524" width="10.625" style="1" customWidth="1"/>
    <col min="11525" max="11525" width="4.625" style="1" customWidth="1"/>
    <col min="11526" max="11526" width="10.625" style="1" customWidth="1"/>
    <col min="11527" max="11527" width="4.625" style="1" customWidth="1"/>
    <col min="11528" max="11528" width="10.625" style="1" customWidth="1"/>
    <col min="11529" max="11529" width="4.625" style="1" customWidth="1"/>
    <col min="11530" max="11530" width="9.375" style="1" customWidth="1"/>
    <col min="11531" max="11536" width="13.375" style="1" customWidth="1"/>
    <col min="11537" max="11537" width="12.125" style="1" customWidth="1"/>
    <col min="11538" max="11776" width="9" style="1"/>
    <col min="11777" max="11778" width="2.75" style="1" customWidth="1"/>
    <col min="11779" max="11779" width="6.875" style="1" customWidth="1"/>
    <col min="11780" max="11780" width="10.625" style="1" customWidth="1"/>
    <col min="11781" max="11781" width="4.625" style="1" customWidth="1"/>
    <col min="11782" max="11782" width="10.625" style="1" customWidth="1"/>
    <col min="11783" max="11783" width="4.625" style="1" customWidth="1"/>
    <col min="11784" max="11784" width="10.625" style="1" customWidth="1"/>
    <col min="11785" max="11785" width="4.625" style="1" customWidth="1"/>
    <col min="11786" max="11786" width="9.375" style="1" customWidth="1"/>
    <col min="11787" max="11792" width="13.375" style="1" customWidth="1"/>
    <col min="11793" max="11793" width="12.125" style="1" customWidth="1"/>
    <col min="11794" max="12032" width="9" style="1"/>
    <col min="12033" max="12034" width="2.75" style="1" customWidth="1"/>
    <col min="12035" max="12035" width="6.875" style="1" customWidth="1"/>
    <col min="12036" max="12036" width="10.625" style="1" customWidth="1"/>
    <col min="12037" max="12037" width="4.625" style="1" customWidth="1"/>
    <col min="12038" max="12038" width="10.625" style="1" customWidth="1"/>
    <col min="12039" max="12039" width="4.625" style="1" customWidth="1"/>
    <col min="12040" max="12040" width="10.625" style="1" customWidth="1"/>
    <col min="12041" max="12041" width="4.625" style="1" customWidth="1"/>
    <col min="12042" max="12042" width="9.375" style="1" customWidth="1"/>
    <col min="12043" max="12048" width="13.375" style="1" customWidth="1"/>
    <col min="12049" max="12049" width="12.125" style="1" customWidth="1"/>
    <col min="12050" max="12288" width="9" style="1"/>
    <col min="12289" max="12290" width="2.75" style="1" customWidth="1"/>
    <col min="12291" max="12291" width="6.875" style="1" customWidth="1"/>
    <col min="12292" max="12292" width="10.625" style="1" customWidth="1"/>
    <col min="12293" max="12293" width="4.625" style="1" customWidth="1"/>
    <col min="12294" max="12294" width="10.625" style="1" customWidth="1"/>
    <col min="12295" max="12295" width="4.625" style="1" customWidth="1"/>
    <col min="12296" max="12296" width="10.625" style="1" customWidth="1"/>
    <col min="12297" max="12297" width="4.625" style="1" customWidth="1"/>
    <col min="12298" max="12298" width="9.375" style="1" customWidth="1"/>
    <col min="12299" max="12304" width="13.375" style="1" customWidth="1"/>
    <col min="12305" max="12305" width="12.125" style="1" customWidth="1"/>
    <col min="12306" max="12544" width="9" style="1"/>
    <col min="12545" max="12546" width="2.75" style="1" customWidth="1"/>
    <col min="12547" max="12547" width="6.875" style="1" customWidth="1"/>
    <col min="12548" max="12548" width="10.625" style="1" customWidth="1"/>
    <col min="12549" max="12549" width="4.625" style="1" customWidth="1"/>
    <col min="12550" max="12550" width="10.625" style="1" customWidth="1"/>
    <col min="12551" max="12551" width="4.625" style="1" customWidth="1"/>
    <col min="12552" max="12552" width="10.625" style="1" customWidth="1"/>
    <col min="12553" max="12553" width="4.625" style="1" customWidth="1"/>
    <col min="12554" max="12554" width="9.375" style="1" customWidth="1"/>
    <col min="12555" max="12560" width="13.375" style="1" customWidth="1"/>
    <col min="12561" max="12561" width="12.125" style="1" customWidth="1"/>
    <col min="12562" max="12800" width="9" style="1"/>
    <col min="12801" max="12802" width="2.75" style="1" customWidth="1"/>
    <col min="12803" max="12803" width="6.875" style="1" customWidth="1"/>
    <col min="12804" max="12804" width="10.625" style="1" customWidth="1"/>
    <col min="12805" max="12805" width="4.625" style="1" customWidth="1"/>
    <col min="12806" max="12806" width="10.625" style="1" customWidth="1"/>
    <col min="12807" max="12807" width="4.625" style="1" customWidth="1"/>
    <col min="12808" max="12808" width="10.625" style="1" customWidth="1"/>
    <col min="12809" max="12809" width="4.625" style="1" customWidth="1"/>
    <col min="12810" max="12810" width="9.375" style="1" customWidth="1"/>
    <col min="12811" max="12816" width="13.375" style="1" customWidth="1"/>
    <col min="12817" max="12817" width="12.125" style="1" customWidth="1"/>
    <col min="12818" max="13056" width="9" style="1"/>
    <col min="13057" max="13058" width="2.75" style="1" customWidth="1"/>
    <col min="13059" max="13059" width="6.875" style="1" customWidth="1"/>
    <col min="13060" max="13060" width="10.625" style="1" customWidth="1"/>
    <col min="13061" max="13061" width="4.625" style="1" customWidth="1"/>
    <col min="13062" max="13062" width="10.625" style="1" customWidth="1"/>
    <col min="13063" max="13063" width="4.625" style="1" customWidth="1"/>
    <col min="13064" max="13064" width="10.625" style="1" customWidth="1"/>
    <col min="13065" max="13065" width="4.625" style="1" customWidth="1"/>
    <col min="13066" max="13066" width="9.375" style="1" customWidth="1"/>
    <col min="13067" max="13072" width="13.375" style="1" customWidth="1"/>
    <col min="13073" max="13073" width="12.125" style="1" customWidth="1"/>
    <col min="13074" max="13312" width="9" style="1"/>
    <col min="13313" max="13314" width="2.75" style="1" customWidth="1"/>
    <col min="13315" max="13315" width="6.875" style="1" customWidth="1"/>
    <col min="13316" max="13316" width="10.625" style="1" customWidth="1"/>
    <col min="13317" max="13317" width="4.625" style="1" customWidth="1"/>
    <col min="13318" max="13318" width="10.625" style="1" customWidth="1"/>
    <col min="13319" max="13319" width="4.625" style="1" customWidth="1"/>
    <col min="13320" max="13320" width="10.625" style="1" customWidth="1"/>
    <col min="13321" max="13321" width="4.625" style="1" customWidth="1"/>
    <col min="13322" max="13322" width="9.375" style="1" customWidth="1"/>
    <col min="13323" max="13328" width="13.375" style="1" customWidth="1"/>
    <col min="13329" max="13329" width="12.125" style="1" customWidth="1"/>
    <col min="13330" max="13568" width="9" style="1"/>
    <col min="13569" max="13570" width="2.75" style="1" customWidth="1"/>
    <col min="13571" max="13571" width="6.875" style="1" customWidth="1"/>
    <col min="13572" max="13572" width="10.625" style="1" customWidth="1"/>
    <col min="13573" max="13573" width="4.625" style="1" customWidth="1"/>
    <col min="13574" max="13574" width="10.625" style="1" customWidth="1"/>
    <col min="13575" max="13575" width="4.625" style="1" customWidth="1"/>
    <col min="13576" max="13576" width="10.625" style="1" customWidth="1"/>
    <col min="13577" max="13577" width="4.625" style="1" customWidth="1"/>
    <col min="13578" max="13578" width="9.375" style="1" customWidth="1"/>
    <col min="13579" max="13584" width="13.375" style="1" customWidth="1"/>
    <col min="13585" max="13585" width="12.125" style="1" customWidth="1"/>
    <col min="13586" max="13824" width="9" style="1"/>
    <col min="13825" max="13826" width="2.75" style="1" customWidth="1"/>
    <col min="13827" max="13827" width="6.875" style="1" customWidth="1"/>
    <col min="13828" max="13828" width="10.625" style="1" customWidth="1"/>
    <col min="13829" max="13829" width="4.625" style="1" customWidth="1"/>
    <col min="13830" max="13830" width="10.625" style="1" customWidth="1"/>
    <col min="13831" max="13831" width="4.625" style="1" customWidth="1"/>
    <col min="13832" max="13832" width="10.625" style="1" customWidth="1"/>
    <col min="13833" max="13833" width="4.625" style="1" customWidth="1"/>
    <col min="13834" max="13834" width="9.375" style="1" customWidth="1"/>
    <col min="13835" max="13840" width="13.375" style="1" customWidth="1"/>
    <col min="13841" max="13841" width="12.125" style="1" customWidth="1"/>
    <col min="13842" max="14080" width="9" style="1"/>
    <col min="14081" max="14082" width="2.75" style="1" customWidth="1"/>
    <col min="14083" max="14083" width="6.875" style="1" customWidth="1"/>
    <col min="14084" max="14084" width="10.625" style="1" customWidth="1"/>
    <col min="14085" max="14085" width="4.625" style="1" customWidth="1"/>
    <col min="14086" max="14086" width="10.625" style="1" customWidth="1"/>
    <col min="14087" max="14087" width="4.625" style="1" customWidth="1"/>
    <col min="14088" max="14088" width="10.625" style="1" customWidth="1"/>
    <col min="14089" max="14089" width="4.625" style="1" customWidth="1"/>
    <col min="14090" max="14090" width="9.375" style="1" customWidth="1"/>
    <col min="14091" max="14096" width="13.375" style="1" customWidth="1"/>
    <col min="14097" max="14097" width="12.125" style="1" customWidth="1"/>
    <col min="14098" max="14336" width="9" style="1"/>
    <col min="14337" max="14338" width="2.75" style="1" customWidth="1"/>
    <col min="14339" max="14339" width="6.875" style="1" customWidth="1"/>
    <col min="14340" max="14340" width="10.625" style="1" customWidth="1"/>
    <col min="14341" max="14341" width="4.625" style="1" customWidth="1"/>
    <col min="14342" max="14342" width="10.625" style="1" customWidth="1"/>
    <col min="14343" max="14343" width="4.625" style="1" customWidth="1"/>
    <col min="14344" max="14344" width="10.625" style="1" customWidth="1"/>
    <col min="14345" max="14345" width="4.625" style="1" customWidth="1"/>
    <col min="14346" max="14346" width="9.375" style="1" customWidth="1"/>
    <col min="14347" max="14352" width="13.375" style="1" customWidth="1"/>
    <col min="14353" max="14353" width="12.125" style="1" customWidth="1"/>
    <col min="14354" max="14592" width="9" style="1"/>
    <col min="14593" max="14594" width="2.75" style="1" customWidth="1"/>
    <col min="14595" max="14595" width="6.875" style="1" customWidth="1"/>
    <col min="14596" max="14596" width="10.625" style="1" customWidth="1"/>
    <col min="14597" max="14597" width="4.625" style="1" customWidth="1"/>
    <col min="14598" max="14598" width="10.625" style="1" customWidth="1"/>
    <col min="14599" max="14599" width="4.625" style="1" customWidth="1"/>
    <col min="14600" max="14600" width="10.625" style="1" customWidth="1"/>
    <col min="14601" max="14601" width="4.625" style="1" customWidth="1"/>
    <col min="14602" max="14602" width="9.375" style="1" customWidth="1"/>
    <col min="14603" max="14608" width="13.375" style="1" customWidth="1"/>
    <col min="14609" max="14609" width="12.125" style="1" customWidth="1"/>
    <col min="14610" max="14848" width="9" style="1"/>
    <col min="14849" max="14850" width="2.75" style="1" customWidth="1"/>
    <col min="14851" max="14851" width="6.875" style="1" customWidth="1"/>
    <col min="14852" max="14852" width="10.625" style="1" customWidth="1"/>
    <col min="14853" max="14853" width="4.625" style="1" customWidth="1"/>
    <col min="14854" max="14854" width="10.625" style="1" customWidth="1"/>
    <col min="14855" max="14855" width="4.625" style="1" customWidth="1"/>
    <col min="14856" max="14856" width="10.625" style="1" customWidth="1"/>
    <col min="14857" max="14857" width="4.625" style="1" customWidth="1"/>
    <col min="14858" max="14858" width="9.375" style="1" customWidth="1"/>
    <col min="14859" max="14864" width="13.375" style="1" customWidth="1"/>
    <col min="14865" max="14865" width="12.125" style="1" customWidth="1"/>
    <col min="14866" max="15104" width="9" style="1"/>
    <col min="15105" max="15106" width="2.75" style="1" customWidth="1"/>
    <col min="15107" max="15107" width="6.875" style="1" customWidth="1"/>
    <col min="15108" max="15108" width="10.625" style="1" customWidth="1"/>
    <col min="15109" max="15109" width="4.625" style="1" customWidth="1"/>
    <col min="15110" max="15110" width="10.625" style="1" customWidth="1"/>
    <col min="15111" max="15111" width="4.625" style="1" customWidth="1"/>
    <col min="15112" max="15112" width="10.625" style="1" customWidth="1"/>
    <col min="15113" max="15113" width="4.625" style="1" customWidth="1"/>
    <col min="15114" max="15114" width="9.375" style="1" customWidth="1"/>
    <col min="15115" max="15120" width="13.375" style="1" customWidth="1"/>
    <col min="15121" max="15121" width="12.125" style="1" customWidth="1"/>
    <col min="15122" max="15360" width="9" style="1"/>
    <col min="15361" max="15362" width="2.75" style="1" customWidth="1"/>
    <col min="15363" max="15363" width="6.875" style="1" customWidth="1"/>
    <col min="15364" max="15364" width="10.625" style="1" customWidth="1"/>
    <col min="15365" max="15365" width="4.625" style="1" customWidth="1"/>
    <col min="15366" max="15366" width="10.625" style="1" customWidth="1"/>
    <col min="15367" max="15367" width="4.625" style="1" customWidth="1"/>
    <col min="15368" max="15368" width="10.625" style="1" customWidth="1"/>
    <col min="15369" max="15369" width="4.625" style="1" customWidth="1"/>
    <col min="15370" max="15370" width="9.375" style="1" customWidth="1"/>
    <col min="15371" max="15376" width="13.375" style="1" customWidth="1"/>
    <col min="15377" max="15377" width="12.125" style="1" customWidth="1"/>
    <col min="15378" max="15616" width="9" style="1"/>
    <col min="15617" max="15618" width="2.75" style="1" customWidth="1"/>
    <col min="15619" max="15619" width="6.875" style="1" customWidth="1"/>
    <col min="15620" max="15620" width="10.625" style="1" customWidth="1"/>
    <col min="15621" max="15621" width="4.625" style="1" customWidth="1"/>
    <col min="15622" max="15622" width="10.625" style="1" customWidth="1"/>
    <col min="15623" max="15623" width="4.625" style="1" customWidth="1"/>
    <col min="15624" max="15624" width="10.625" style="1" customWidth="1"/>
    <col min="15625" max="15625" width="4.625" style="1" customWidth="1"/>
    <col min="15626" max="15626" width="9.375" style="1" customWidth="1"/>
    <col min="15627" max="15632" width="13.375" style="1" customWidth="1"/>
    <col min="15633" max="15633" width="12.125" style="1" customWidth="1"/>
    <col min="15634" max="15872" width="9" style="1"/>
    <col min="15873" max="15874" width="2.75" style="1" customWidth="1"/>
    <col min="15875" max="15875" width="6.875" style="1" customWidth="1"/>
    <col min="15876" max="15876" width="10.625" style="1" customWidth="1"/>
    <col min="15877" max="15877" width="4.625" style="1" customWidth="1"/>
    <col min="15878" max="15878" width="10.625" style="1" customWidth="1"/>
    <col min="15879" max="15879" width="4.625" style="1" customWidth="1"/>
    <col min="15880" max="15880" width="10.625" style="1" customWidth="1"/>
    <col min="15881" max="15881" width="4.625" style="1" customWidth="1"/>
    <col min="15882" max="15882" width="9.375" style="1" customWidth="1"/>
    <col min="15883" max="15888" width="13.375" style="1" customWidth="1"/>
    <col min="15889" max="15889" width="12.125" style="1" customWidth="1"/>
    <col min="15890" max="16128" width="9" style="1"/>
    <col min="16129" max="16130" width="2.75" style="1" customWidth="1"/>
    <col min="16131" max="16131" width="6.875" style="1" customWidth="1"/>
    <col min="16132" max="16132" width="10.625" style="1" customWidth="1"/>
    <col min="16133" max="16133" width="4.625" style="1" customWidth="1"/>
    <col min="16134" max="16134" width="10.625" style="1" customWidth="1"/>
    <col min="16135" max="16135" width="4.625" style="1" customWidth="1"/>
    <col min="16136" max="16136" width="10.625" style="1" customWidth="1"/>
    <col min="16137" max="16137" width="4.625" style="1" customWidth="1"/>
    <col min="16138" max="16138" width="9.375" style="1" customWidth="1"/>
    <col min="16139" max="16144" width="13.375" style="1" customWidth="1"/>
    <col min="16145" max="16145" width="12.125" style="1" customWidth="1"/>
    <col min="16146" max="16384" width="9" style="1"/>
  </cols>
  <sheetData>
    <row r="1" spans="1:21" s="3" customFormat="1" ht="24.75" customHeight="1">
      <c r="A1" s="189">
        <f>'20●●年●●月'!M2</f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</row>
    <row r="2" spans="1:21" s="3" customFormat="1" ht="24.75" customHeight="1">
      <c r="A2" s="185" t="s">
        <v>110</v>
      </c>
      <c r="B2" s="185"/>
      <c r="C2" s="185"/>
      <c r="D2" s="190">
        <f>'20●●年●●月'!D2</f>
        <v>0</v>
      </c>
      <c r="E2" s="190"/>
      <c r="F2" s="190"/>
      <c r="G2" s="190"/>
      <c r="H2" s="190"/>
      <c r="J2" s="54" t="s">
        <v>100</v>
      </c>
      <c r="K2" s="28"/>
      <c r="L2" s="69"/>
      <c r="M2" s="69"/>
      <c r="N2" s="70"/>
      <c r="O2" s="70"/>
      <c r="P2" s="70"/>
      <c r="Q2" s="71" t="s">
        <v>111</v>
      </c>
      <c r="R2" s="99"/>
    </row>
    <row r="3" spans="1:21" ht="6.75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2" customFormat="1" ht="18" customHeight="1">
      <c r="A4" s="140"/>
      <c r="B4" s="141"/>
      <c r="C4" s="72" t="s">
        <v>0</v>
      </c>
      <c r="D4" s="149" t="s">
        <v>4</v>
      </c>
      <c r="E4" s="149"/>
      <c r="F4" s="149" t="s">
        <v>5</v>
      </c>
      <c r="G4" s="149"/>
      <c r="H4" s="149" t="s">
        <v>6</v>
      </c>
      <c r="I4" s="146"/>
      <c r="J4" s="150" t="s">
        <v>91</v>
      </c>
      <c r="K4" s="145" t="s">
        <v>70</v>
      </c>
      <c r="L4" s="191" t="s">
        <v>112</v>
      </c>
      <c r="M4" s="195" t="s">
        <v>70</v>
      </c>
      <c r="N4" s="193" t="s">
        <v>113</v>
      </c>
      <c r="O4" s="195" t="s">
        <v>70</v>
      </c>
      <c r="P4" s="197" t="s">
        <v>114</v>
      </c>
      <c r="Q4" s="10" t="s">
        <v>15</v>
      </c>
    </row>
    <row r="5" spans="1:21" s="2" customFormat="1" ht="18" customHeight="1">
      <c r="A5" s="187" t="s">
        <v>1</v>
      </c>
      <c r="B5" s="188"/>
      <c r="C5" s="73"/>
      <c r="D5" s="53" t="s">
        <v>2</v>
      </c>
      <c r="E5" s="13" t="s">
        <v>3</v>
      </c>
      <c r="F5" s="53" t="s">
        <v>2</v>
      </c>
      <c r="G5" s="13" t="s">
        <v>3</v>
      </c>
      <c r="H5" s="53" t="s">
        <v>2</v>
      </c>
      <c r="I5" s="14" t="s">
        <v>3</v>
      </c>
      <c r="J5" s="149"/>
      <c r="K5" s="146"/>
      <c r="L5" s="192"/>
      <c r="M5" s="196"/>
      <c r="N5" s="194"/>
      <c r="O5" s="196"/>
      <c r="P5" s="198"/>
      <c r="Q5" s="15" t="s">
        <v>16</v>
      </c>
    </row>
    <row r="6" spans="1:21" ht="27.95" customHeight="1">
      <c r="A6" s="199"/>
      <c r="B6" s="199"/>
      <c r="C6" s="199"/>
      <c r="D6" s="49"/>
      <c r="E6" s="92"/>
      <c r="F6" s="49"/>
      <c r="G6" s="92"/>
      <c r="H6" s="49"/>
      <c r="I6" s="93"/>
      <c r="J6" s="20">
        <f>D6+F6+H6</f>
        <v>0</v>
      </c>
      <c r="K6" s="67">
        <f>IF(A5=A6,"",SUMIF(A$6:A$30,A6,J$6:J$30))</f>
        <v>0</v>
      </c>
      <c r="L6" s="126"/>
      <c r="M6" s="127">
        <f>IF(A5=A6,"",SUMIF(A$6:A$30,A6,L$6:L$30))</f>
        <v>0</v>
      </c>
      <c r="N6" s="126"/>
      <c r="O6" s="127">
        <f>IF(A5=A6,"",SUMIF(A$6:A$30,A6,N$6:N$30))</f>
        <v>0</v>
      </c>
      <c r="P6" s="133">
        <f>N6-L6</f>
        <v>0</v>
      </c>
      <c r="Q6" s="75"/>
    </row>
    <row r="7" spans="1:21" ht="27.95" customHeight="1">
      <c r="A7" s="199"/>
      <c r="B7" s="199"/>
      <c r="C7" s="199"/>
      <c r="D7" s="49"/>
      <c r="E7" s="92"/>
      <c r="F7" s="49"/>
      <c r="G7" s="92"/>
      <c r="H7" s="49"/>
      <c r="I7" s="93"/>
      <c r="J7" s="20">
        <f t="shared" ref="J7:J23" si="0">D7+F7+H7</f>
        <v>0</v>
      </c>
      <c r="K7" s="67" t="str">
        <f t="shared" ref="K7:K22" si="1">IF(A6=A7,"",SUMIF(A$6:A$30,A7,J$6:J$30))</f>
        <v/>
      </c>
      <c r="L7" s="126"/>
      <c r="M7" s="127" t="str">
        <f t="shared" ref="M7:M22" si="2">IF(A6=A7,"",SUMIF(A$6:A$30,A7,L$6:L$30))</f>
        <v/>
      </c>
      <c r="N7" s="126"/>
      <c r="O7" s="127" t="str">
        <f t="shared" ref="O7:O23" si="3">IF(A6=A7,"",SUMIF(A$6:A$30,A7,N$6:N$30))</f>
        <v/>
      </c>
      <c r="P7" s="133">
        <f t="shared" ref="P7:P23" si="4">N7-L7</f>
        <v>0</v>
      </c>
      <c r="Q7" s="75"/>
      <c r="T7" s="5"/>
      <c r="U7" s="5"/>
    </row>
    <row r="8" spans="1:21" ht="27.95" customHeight="1">
      <c r="A8" s="199"/>
      <c r="B8" s="199"/>
      <c r="C8" s="199"/>
      <c r="D8" s="49"/>
      <c r="E8" s="92"/>
      <c r="F8" s="49"/>
      <c r="G8" s="92"/>
      <c r="H8" s="49"/>
      <c r="I8" s="93"/>
      <c r="J8" s="20">
        <f t="shared" si="0"/>
        <v>0</v>
      </c>
      <c r="K8" s="67" t="str">
        <f t="shared" si="1"/>
        <v/>
      </c>
      <c r="L8" s="126"/>
      <c r="M8" s="127" t="str">
        <f t="shared" si="2"/>
        <v/>
      </c>
      <c r="N8" s="126"/>
      <c r="O8" s="127" t="str">
        <f t="shared" si="3"/>
        <v/>
      </c>
      <c r="P8" s="133">
        <f t="shared" si="4"/>
        <v>0</v>
      </c>
      <c r="Q8" s="75"/>
      <c r="T8" s="5"/>
      <c r="U8" s="5"/>
    </row>
    <row r="9" spans="1:21" ht="27.95" customHeight="1">
      <c r="A9" s="199"/>
      <c r="B9" s="199"/>
      <c r="C9" s="199"/>
      <c r="D9" s="49"/>
      <c r="E9" s="92"/>
      <c r="F9" s="49"/>
      <c r="G9" s="92"/>
      <c r="H9" s="49"/>
      <c r="I9" s="93"/>
      <c r="J9" s="20">
        <f t="shared" si="0"/>
        <v>0</v>
      </c>
      <c r="K9" s="67" t="str">
        <f t="shared" si="1"/>
        <v/>
      </c>
      <c r="L9" s="126"/>
      <c r="M9" s="127" t="str">
        <f t="shared" si="2"/>
        <v/>
      </c>
      <c r="N9" s="126"/>
      <c r="O9" s="127" t="str">
        <f t="shared" si="3"/>
        <v/>
      </c>
      <c r="P9" s="133">
        <f t="shared" si="4"/>
        <v>0</v>
      </c>
      <c r="Q9" s="75"/>
      <c r="U9" s="5"/>
    </row>
    <row r="10" spans="1:21" ht="27.95" customHeight="1">
      <c r="A10" s="199"/>
      <c r="B10" s="199"/>
      <c r="C10" s="199"/>
      <c r="D10" s="49"/>
      <c r="E10" s="92"/>
      <c r="F10" s="49"/>
      <c r="G10" s="92"/>
      <c r="H10" s="49"/>
      <c r="I10" s="93"/>
      <c r="J10" s="20">
        <f t="shared" si="0"/>
        <v>0</v>
      </c>
      <c r="K10" s="67" t="str">
        <f t="shared" si="1"/>
        <v/>
      </c>
      <c r="L10" s="126"/>
      <c r="M10" s="127" t="str">
        <f t="shared" si="2"/>
        <v/>
      </c>
      <c r="N10" s="126"/>
      <c r="O10" s="127" t="str">
        <f t="shared" si="3"/>
        <v/>
      </c>
      <c r="P10" s="133">
        <f t="shared" si="4"/>
        <v>0</v>
      </c>
      <c r="Q10" s="75"/>
      <c r="U10" s="5"/>
    </row>
    <row r="11" spans="1:21" ht="27.95" customHeight="1">
      <c r="A11" s="199"/>
      <c r="B11" s="199"/>
      <c r="C11" s="199"/>
      <c r="D11" s="49"/>
      <c r="E11" s="92"/>
      <c r="F11" s="49"/>
      <c r="G11" s="92"/>
      <c r="H11" s="49"/>
      <c r="I11" s="93"/>
      <c r="J11" s="20">
        <f t="shared" si="0"/>
        <v>0</v>
      </c>
      <c r="K11" s="67" t="str">
        <f t="shared" si="1"/>
        <v/>
      </c>
      <c r="L11" s="126"/>
      <c r="M11" s="127" t="str">
        <f t="shared" si="2"/>
        <v/>
      </c>
      <c r="N11" s="126"/>
      <c r="O11" s="127" t="str">
        <f t="shared" si="3"/>
        <v/>
      </c>
      <c r="P11" s="133">
        <f t="shared" si="4"/>
        <v>0</v>
      </c>
      <c r="Q11" s="75"/>
      <c r="U11" s="5"/>
    </row>
    <row r="12" spans="1:21" ht="27.95" customHeight="1">
      <c r="A12" s="199"/>
      <c r="B12" s="199"/>
      <c r="C12" s="199"/>
      <c r="D12" s="49"/>
      <c r="E12" s="92"/>
      <c r="F12" s="49"/>
      <c r="G12" s="92"/>
      <c r="H12" s="49"/>
      <c r="I12" s="93"/>
      <c r="J12" s="20">
        <f t="shared" si="0"/>
        <v>0</v>
      </c>
      <c r="K12" s="67" t="str">
        <f t="shared" si="1"/>
        <v/>
      </c>
      <c r="L12" s="126"/>
      <c r="M12" s="127" t="str">
        <f t="shared" si="2"/>
        <v/>
      </c>
      <c r="N12" s="126"/>
      <c r="O12" s="127" t="str">
        <f t="shared" si="3"/>
        <v/>
      </c>
      <c r="P12" s="133">
        <f t="shared" si="4"/>
        <v>0</v>
      </c>
      <c r="Q12" s="75"/>
      <c r="T12" s="5"/>
      <c r="U12" s="5"/>
    </row>
    <row r="13" spans="1:21" ht="27.95" customHeight="1">
      <c r="A13" s="168"/>
      <c r="B13" s="169"/>
      <c r="C13" s="200"/>
      <c r="D13" s="49"/>
      <c r="E13" s="92"/>
      <c r="F13" s="49"/>
      <c r="G13" s="92"/>
      <c r="H13" s="49"/>
      <c r="I13" s="93"/>
      <c r="J13" s="20">
        <f t="shared" si="0"/>
        <v>0</v>
      </c>
      <c r="K13" s="67" t="str">
        <f t="shared" si="1"/>
        <v/>
      </c>
      <c r="L13" s="126"/>
      <c r="M13" s="127" t="str">
        <f t="shared" si="2"/>
        <v/>
      </c>
      <c r="N13" s="126"/>
      <c r="O13" s="127" t="str">
        <f t="shared" si="3"/>
        <v/>
      </c>
      <c r="P13" s="133">
        <f t="shared" si="4"/>
        <v>0</v>
      </c>
      <c r="Q13" s="75"/>
      <c r="T13" s="5"/>
      <c r="U13" s="5"/>
    </row>
    <row r="14" spans="1:21" ht="27.95" customHeight="1">
      <c r="A14" s="182"/>
      <c r="B14" s="183"/>
      <c r="C14" s="201"/>
      <c r="D14" s="49"/>
      <c r="E14" s="92"/>
      <c r="F14" s="49"/>
      <c r="G14" s="92"/>
      <c r="H14" s="49"/>
      <c r="I14" s="93"/>
      <c r="J14" s="20">
        <f t="shared" si="0"/>
        <v>0</v>
      </c>
      <c r="K14" s="67" t="str">
        <f t="shared" si="1"/>
        <v/>
      </c>
      <c r="L14" s="126"/>
      <c r="M14" s="127" t="str">
        <f t="shared" si="2"/>
        <v/>
      </c>
      <c r="N14" s="126"/>
      <c r="O14" s="127" t="str">
        <f t="shared" si="3"/>
        <v/>
      </c>
      <c r="P14" s="133">
        <f t="shared" si="4"/>
        <v>0</v>
      </c>
      <c r="Q14" s="77"/>
      <c r="T14" s="5"/>
      <c r="U14" s="5"/>
    </row>
    <row r="15" spans="1:21" ht="27.95" customHeight="1">
      <c r="A15" s="168"/>
      <c r="B15" s="169"/>
      <c r="C15" s="200"/>
      <c r="D15" s="49"/>
      <c r="E15" s="92"/>
      <c r="F15" s="49"/>
      <c r="G15" s="92"/>
      <c r="H15" s="49"/>
      <c r="I15" s="93"/>
      <c r="J15" s="20">
        <f t="shared" si="0"/>
        <v>0</v>
      </c>
      <c r="K15" s="67" t="str">
        <f t="shared" si="1"/>
        <v/>
      </c>
      <c r="L15" s="126"/>
      <c r="M15" s="127" t="str">
        <f t="shared" si="2"/>
        <v/>
      </c>
      <c r="N15" s="126"/>
      <c r="O15" s="127" t="str">
        <f t="shared" si="3"/>
        <v/>
      </c>
      <c r="P15" s="133">
        <f t="shared" si="4"/>
        <v>0</v>
      </c>
      <c r="Q15" s="75"/>
    </row>
    <row r="16" spans="1:21" ht="27.95" customHeight="1">
      <c r="A16" s="182"/>
      <c r="B16" s="183"/>
      <c r="C16" s="201"/>
      <c r="D16" s="49"/>
      <c r="E16" s="92"/>
      <c r="F16" s="49"/>
      <c r="G16" s="92"/>
      <c r="H16" s="49"/>
      <c r="I16" s="93"/>
      <c r="J16" s="20">
        <f t="shared" si="0"/>
        <v>0</v>
      </c>
      <c r="K16" s="67" t="str">
        <f t="shared" si="1"/>
        <v/>
      </c>
      <c r="L16" s="126"/>
      <c r="M16" s="127" t="str">
        <f t="shared" si="2"/>
        <v/>
      </c>
      <c r="N16" s="126"/>
      <c r="O16" s="127" t="str">
        <f t="shared" si="3"/>
        <v/>
      </c>
      <c r="P16" s="133">
        <f t="shared" si="4"/>
        <v>0</v>
      </c>
      <c r="Q16" s="77"/>
    </row>
    <row r="17" spans="1:21" ht="27.95" customHeight="1">
      <c r="A17" s="199"/>
      <c r="B17" s="199"/>
      <c r="C17" s="199"/>
      <c r="D17" s="49"/>
      <c r="E17" s="92"/>
      <c r="F17" s="49"/>
      <c r="G17" s="92"/>
      <c r="H17" s="49"/>
      <c r="I17" s="93"/>
      <c r="J17" s="20">
        <f t="shared" si="0"/>
        <v>0</v>
      </c>
      <c r="K17" s="67" t="str">
        <f t="shared" si="1"/>
        <v/>
      </c>
      <c r="L17" s="126"/>
      <c r="M17" s="127" t="str">
        <f t="shared" si="2"/>
        <v/>
      </c>
      <c r="N17" s="126"/>
      <c r="O17" s="127" t="str">
        <f t="shared" si="3"/>
        <v/>
      </c>
      <c r="P17" s="133">
        <f t="shared" si="4"/>
        <v>0</v>
      </c>
      <c r="Q17" s="75"/>
      <c r="T17" s="5"/>
      <c r="U17" s="5"/>
    </row>
    <row r="18" spans="1:21" ht="27.95" customHeight="1">
      <c r="A18" s="168"/>
      <c r="B18" s="169"/>
      <c r="C18" s="200"/>
      <c r="D18" s="49"/>
      <c r="E18" s="92"/>
      <c r="F18" s="49"/>
      <c r="G18" s="92"/>
      <c r="H18" s="49"/>
      <c r="I18" s="93"/>
      <c r="J18" s="20">
        <f t="shared" si="0"/>
        <v>0</v>
      </c>
      <c r="K18" s="67" t="str">
        <f t="shared" si="1"/>
        <v/>
      </c>
      <c r="L18" s="126"/>
      <c r="M18" s="127" t="str">
        <f t="shared" si="2"/>
        <v/>
      </c>
      <c r="N18" s="126"/>
      <c r="O18" s="127" t="str">
        <f t="shared" si="3"/>
        <v/>
      </c>
      <c r="P18" s="133">
        <f t="shared" si="4"/>
        <v>0</v>
      </c>
      <c r="Q18" s="75"/>
      <c r="T18" s="5"/>
      <c r="U18" s="5"/>
    </row>
    <row r="19" spans="1:21" ht="27.95" customHeight="1">
      <c r="A19" s="182"/>
      <c r="B19" s="183"/>
      <c r="C19" s="201"/>
      <c r="D19" s="49"/>
      <c r="E19" s="92"/>
      <c r="F19" s="49"/>
      <c r="G19" s="92"/>
      <c r="H19" s="49"/>
      <c r="I19" s="93"/>
      <c r="J19" s="20">
        <f t="shared" si="0"/>
        <v>0</v>
      </c>
      <c r="K19" s="67" t="str">
        <f>IF(A18=A19,"",SUMIF(A$6:A$30,A19,J$6:J$30))</f>
        <v/>
      </c>
      <c r="L19" s="126"/>
      <c r="M19" s="127" t="str">
        <f t="shared" si="2"/>
        <v/>
      </c>
      <c r="N19" s="126"/>
      <c r="O19" s="127" t="str">
        <f t="shared" si="3"/>
        <v/>
      </c>
      <c r="P19" s="133">
        <f t="shared" si="4"/>
        <v>0</v>
      </c>
      <c r="Q19" s="77"/>
      <c r="T19" s="5"/>
      <c r="U19" s="5"/>
    </row>
    <row r="20" spans="1:21" ht="27.95" customHeight="1">
      <c r="A20" s="168"/>
      <c r="B20" s="169"/>
      <c r="C20" s="200"/>
      <c r="D20" s="49"/>
      <c r="E20" s="92"/>
      <c r="F20" s="49"/>
      <c r="G20" s="92"/>
      <c r="H20" s="49"/>
      <c r="I20" s="93"/>
      <c r="J20" s="20">
        <f t="shared" si="0"/>
        <v>0</v>
      </c>
      <c r="K20" s="67" t="str">
        <f t="shared" si="1"/>
        <v/>
      </c>
      <c r="L20" s="126"/>
      <c r="M20" s="127" t="str">
        <f t="shared" si="2"/>
        <v/>
      </c>
      <c r="N20" s="126"/>
      <c r="O20" s="127" t="str">
        <f t="shared" si="3"/>
        <v/>
      </c>
      <c r="P20" s="133">
        <f t="shared" si="4"/>
        <v>0</v>
      </c>
      <c r="Q20" s="75"/>
    </row>
    <row r="21" spans="1:21" ht="27.95" customHeight="1">
      <c r="A21" s="182"/>
      <c r="B21" s="183"/>
      <c r="C21" s="201"/>
      <c r="D21" s="49"/>
      <c r="E21" s="92"/>
      <c r="F21" s="49"/>
      <c r="G21" s="92"/>
      <c r="H21" s="49"/>
      <c r="I21" s="93"/>
      <c r="J21" s="20">
        <f t="shared" si="0"/>
        <v>0</v>
      </c>
      <c r="K21" s="67" t="str">
        <f t="shared" si="1"/>
        <v/>
      </c>
      <c r="L21" s="126"/>
      <c r="M21" s="127" t="str">
        <f t="shared" si="2"/>
        <v/>
      </c>
      <c r="N21" s="126"/>
      <c r="O21" s="127" t="str">
        <f t="shared" si="3"/>
        <v/>
      </c>
      <c r="P21" s="133">
        <f t="shared" si="4"/>
        <v>0</v>
      </c>
      <c r="Q21" s="77"/>
    </row>
    <row r="22" spans="1:21" ht="27.95" customHeight="1" thickBot="1">
      <c r="A22" s="182"/>
      <c r="B22" s="183"/>
      <c r="C22" s="201"/>
      <c r="D22" s="49"/>
      <c r="E22" s="92"/>
      <c r="F22" s="49"/>
      <c r="G22" s="92"/>
      <c r="H22" s="49"/>
      <c r="I22" s="93"/>
      <c r="J22" s="20">
        <f t="shared" si="0"/>
        <v>0</v>
      </c>
      <c r="K22" s="67" t="str">
        <f t="shared" si="1"/>
        <v/>
      </c>
      <c r="L22" s="126"/>
      <c r="M22" s="127" t="str">
        <f t="shared" si="2"/>
        <v/>
      </c>
      <c r="N22" s="126"/>
      <c r="O22" s="127" t="str">
        <f t="shared" si="3"/>
        <v/>
      </c>
      <c r="P22" s="133">
        <f t="shared" si="4"/>
        <v>0</v>
      </c>
      <c r="Q22" s="77"/>
    </row>
    <row r="23" spans="1:21" ht="27.95" hidden="1" customHeight="1" thickBot="1">
      <c r="A23" s="182"/>
      <c r="B23" s="183"/>
      <c r="C23" s="201"/>
      <c r="D23" s="49"/>
      <c r="E23" s="92"/>
      <c r="F23" s="49"/>
      <c r="G23" s="92"/>
      <c r="H23" s="49"/>
      <c r="I23" s="93"/>
      <c r="J23" s="20">
        <f t="shared" si="0"/>
        <v>0</v>
      </c>
      <c r="K23" s="67" t="str">
        <f>IF(A22=A23,"",SUMIF(A$6:A$30,A23,J$6:J$30))</f>
        <v/>
      </c>
      <c r="L23" s="126"/>
      <c r="M23" s="127" t="str">
        <f>IF(A22=A23,"",SUMIF(A$6:A$30,A23,L$6:L$30))</f>
        <v/>
      </c>
      <c r="N23" s="126"/>
      <c r="O23" s="127" t="str">
        <f t="shared" si="3"/>
        <v/>
      </c>
      <c r="P23" s="133">
        <f t="shared" si="4"/>
        <v>0</v>
      </c>
      <c r="Q23" s="77"/>
      <c r="R23" s="100" t="s">
        <v>100</v>
      </c>
    </row>
    <row r="24" spans="1:21" ht="27.95" customHeight="1" thickTop="1" thickBot="1">
      <c r="A24" s="203" t="s">
        <v>115</v>
      </c>
      <c r="B24" s="204"/>
      <c r="C24" s="205"/>
      <c r="D24" s="105">
        <f>SUM(D6:D23)</f>
        <v>0</v>
      </c>
      <c r="E24" s="94"/>
      <c r="F24" s="105">
        <f>SUM(F6:F23)</f>
        <v>0</v>
      </c>
      <c r="G24" s="94"/>
      <c r="H24" s="105">
        <f>SUM(H6:H23)</f>
        <v>0</v>
      </c>
      <c r="I24" s="95"/>
      <c r="J24" s="60">
        <f t="shared" ref="J24" si="5">D24+F24+H24</f>
        <v>0</v>
      </c>
      <c r="K24" s="58">
        <f>IF(A23=A24,"",SUMIF(A24:A31,A24,J24:J31))</f>
        <v>0</v>
      </c>
      <c r="L24" s="128">
        <f>SUM(L6:L23)</f>
        <v>0</v>
      </c>
      <c r="M24" s="129">
        <f>L24</f>
        <v>0</v>
      </c>
      <c r="N24" s="128">
        <f>SUM(N6:N23)</f>
        <v>0</v>
      </c>
      <c r="O24" s="129">
        <f>N24</f>
        <v>0</v>
      </c>
      <c r="P24" s="134">
        <f>SUM(P6:P23)</f>
        <v>0</v>
      </c>
      <c r="Q24" s="78"/>
    </row>
    <row r="25" spans="1:21" ht="27.95" customHeight="1" thickTop="1">
      <c r="A25" s="206"/>
      <c r="B25" s="207"/>
      <c r="C25" s="208"/>
      <c r="D25" s="49"/>
      <c r="E25" s="92"/>
      <c r="F25" s="49"/>
      <c r="G25" s="92"/>
      <c r="H25" s="49"/>
      <c r="I25" s="93"/>
      <c r="J25" s="79">
        <f>D25+F25+H25</f>
        <v>0</v>
      </c>
      <c r="K25" s="67">
        <f>IF(A24=A25,"",SUMIF(A$6:A$30,A25,J$6:J$30))</f>
        <v>0</v>
      </c>
      <c r="L25" s="130"/>
      <c r="M25" s="127">
        <f>IF(A24=A25,"",SUMIF(A$6:A$30,A25,L$6:L$30))</f>
        <v>0</v>
      </c>
      <c r="N25" s="130"/>
      <c r="O25" s="127">
        <f>IF(A24=A25,"",SUMIF(A$6:A$30,A25,N$6:N$30))</f>
        <v>0</v>
      </c>
      <c r="P25" s="133">
        <f>N25-L25</f>
        <v>0</v>
      </c>
      <c r="Q25" s="80"/>
    </row>
    <row r="26" spans="1:21" ht="27.95" customHeight="1">
      <c r="A26" s="168"/>
      <c r="B26" s="169"/>
      <c r="C26" s="200"/>
      <c r="D26" s="49"/>
      <c r="E26" s="92"/>
      <c r="F26" s="49"/>
      <c r="G26" s="92"/>
      <c r="H26" s="49"/>
      <c r="I26" s="93"/>
      <c r="J26" s="79">
        <f t="shared" ref="J26:J29" si="6">D26+F26+H26</f>
        <v>0</v>
      </c>
      <c r="K26" s="67" t="str">
        <f t="shared" ref="K26:K29" si="7">IF(A25=A26,"",SUMIF(A$6:A$30,A26,J$6:J$30))</f>
        <v/>
      </c>
      <c r="L26" s="130"/>
      <c r="M26" s="127" t="str">
        <f t="shared" ref="M26:M29" si="8">IF(A25=A26,"",SUMIF(A$6:A$30,A26,L$6:L$30))</f>
        <v/>
      </c>
      <c r="N26" s="130"/>
      <c r="O26" s="127" t="str">
        <f t="shared" ref="O26:O29" si="9">IF(A25=A26,"",SUMIF(A$6:A$30,A26,N$6:N$30))</f>
        <v/>
      </c>
      <c r="P26" s="133">
        <f t="shared" ref="P26:P29" si="10">N26-L26</f>
        <v>0</v>
      </c>
      <c r="Q26" s="80"/>
    </row>
    <row r="27" spans="1:21" ht="27.95" customHeight="1">
      <c r="A27" s="168"/>
      <c r="B27" s="169"/>
      <c r="C27" s="200"/>
      <c r="D27" s="49"/>
      <c r="E27" s="92"/>
      <c r="F27" s="49"/>
      <c r="G27" s="92"/>
      <c r="H27" s="49"/>
      <c r="I27" s="93"/>
      <c r="J27" s="79">
        <f t="shared" si="6"/>
        <v>0</v>
      </c>
      <c r="K27" s="67" t="str">
        <f t="shared" si="7"/>
        <v/>
      </c>
      <c r="L27" s="130"/>
      <c r="M27" s="127" t="str">
        <f t="shared" si="8"/>
        <v/>
      </c>
      <c r="N27" s="130"/>
      <c r="O27" s="127" t="str">
        <f t="shared" si="9"/>
        <v/>
      </c>
      <c r="P27" s="133">
        <f t="shared" si="10"/>
        <v>0</v>
      </c>
      <c r="Q27" s="80"/>
    </row>
    <row r="28" spans="1:21" ht="27.95" customHeight="1">
      <c r="A28" s="168"/>
      <c r="B28" s="169"/>
      <c r="C28" s="200"/>
      <c r="D28" s="49"/>
      <c r="E28" s="92"/>
      <c r="F28" s="49"/>
      <c r="G28" s="92"/>
      <c r="H28" s="49"/>
      <c r="I28" s="93"/>
      <c r="J28" s="79">
        <f t="shared" si="6"/>
        <v>0</v>
      </c>
      <c r="K28" s="67" t="str">
        <f t="shared" si="7"/>
        <v/>
      </c>
      <c r="L28" s="130"/>
      <c r="M28" s="127" t="str">
        <f t="shared" si="8"/>
        <v/>
      </c>
      <c r="N28" s="130"/>
      <c r="O28" s="127" t="str">
        <f t="shared" si="9"/>
        <v/>
      </c>
      <c r="P28" s="133">
        <f t="shared" si="10"/>
        <v>0</v>
      </c>
      <c r="Q28" s="80"/>
    </row>
    <row r="29" spans="1:21" ht="27.95" customHeight="1" thickBot="1">
      <c r="A29" s="168"/>
      <c r="B29" s="169"/>
      <c r="C29" s="200"/>
      <c r="D29" s="49"/>
      <c r="E29" s="92"/>
      <c r="F29" s="49"/>
      <c r="G29" s="92"/>
      <c r="H29" s="49"/>
      <c r="I29" s="93"/>
      <c r="J29" s="79">
        <f t="shared" si="6"/>
        <v>0</v>
      </c>
      <c r="K29" s="67" t="str">
        <f t="shared" si="7"/>
        <v/>
      </c>
      <c r="L29" s="130"/>
      <c r="M29" s="127" t="str">
        <f t="shared" si="8"/>
        <v/>
      </c>
      <c r="N29" s="130"/>
      <c r="O29" s="127" t="str">
        <f t="shared" si="9"/>
        <v/>
      </c>
      <c r="P29" s="133">
        <f t="shared" si="10"/>
        <v>0</v>
      </c>
      <c r="Q29" s="80"/>
    </row>
    <row r="30" spans="1:21" ht="27.95" hidden="1" customHeight="1" thickBot="1">
      <c r="A30" s="182"/>
      <c r="B30" s="183"/>
      <c r="C30" s="201"/>
      <c r="D30" s="76"/>
      <c r="E30" s="96"/>
      <c r="F30" s="76"/>
      <c r="G30" s="96"/>
      <c r="H30" s="76"/>
      <c r="I30" s="97"/>
      <c r="J30" s="79">
        <f>D30+F30+H30</f>
        <v>0</v>
      </c>
      <c r="K30" s="67" t="str">
        <f>IF(A29=A30,"",SUMIF(A$6:A$30,A30,J$6:J$30))</f>
        <v/>
      </c>
      <c r="L30" s="130"/>
      <c r="M30" s="127" t="str">
        <f>IF(A29=A30,"",SUMIF(A$6:A$30,A30,L$6:L$30))</f>
        <v/>
      </c>
      <c r="N30" s="130"/>
      <c r="O30" s="127" t="str">
        <f>IF(A29=A30,"",SUMIF(A$6:A$30,A30,N$6:N$30))</f>
        <v/>
      </c>
      <c r="P30" s="133">
        <f>N30-L30</f>
        <v>0</v>
      </c>
      <c r="Q30" s="80"/>
      <c r="R30" s="100" t="s">
        <v>100</v>
      </c>
    </row>
    <row r="31" spans="1:21" ht="27.95" customHeight="1" thickTop="1" thickBot="1">
      <c r="A31" s="202" t="s">
        <v>20</v>
      </c>
      <c r="B31" s="202"/>
      <c r="C31" s="202"/>
      <c r="D31" s="104">
        <f>SUM(D24:D30)</f>
        <v>0</v>
      </c>
      <c r="E31" s="98"/>
      <c r="F31" s="104">
        <f>SUM(F24:F30)</f>
        <v>0</v>
      </c>
      <c r="G31" s="98"/>
      <c r="H31" s="104">
        <f>SUM(H24:H30)</f>
        <v>0</v>
      </c>
      <c r="I31" s="98"/>
      <c r="J31" s="106"/>
      <c r="K31" s="104">
        <f>SUM(K24:K30)</f>
        <v>0</v>
      </c>
      <c r="L31" s="131">
        <f>SUM(L24:L30)</f>
        <v>0</v>
      </c>
      <c r="M31" s="132">
        <f>SUM(M23:M30)</f>
        <v>0</v>
      </c>
      <c r="N31" s="131">
        <f>SUM(N23:N30)</f>
        <v>0</v>
      </c>
      <c r="O31" s="132">
        <f>SUM(O23:O30)</f>
        <v>0</v>
      </c>
      <c r="P31" s="135">
        <f>SUM(P24:P30)</f>
        <v>0</v>
      </c>
      <c r="Q31" s="82"/>
    </row>
  </sheetData>
  <mergeCells count="41">
    <mergeCell ref="A16:C16"/>
    <mergeCell ref="A25:C25"/>
    <mergeCell ref="A26:C26"/>
    <mergeCell ref="A27:C27"/>
    <mergeCell ref="A29:C29"/>
    <mergeCell ref="A17:C17"/>
    <mergeCell ref="A30:C30"/>
    <mergeCell ref="A31:C31"/>
    <mergeCell ref="A28:C28"/>
    <mergeCell ref="A18:C18"/>
    <mergeCell ref="A19:C19"/>
    <mergeCell ref="A20:C20"/>
    <mergeCell ref="A22:C22"/>
    <mergeCell ref="A23:C23"/>
    <mergeCell ref="A24:C24"/>
    <mergeCell ref="A21:C21"/>
    <mergeCell ref="A6:C6"/>
    <mergeCell ref="A12:C12"/>
    <mergeCell ref="A13:C13"/>
    <mergeCell ref="A14:C14"/>
    <mergeCell ref="A15:C15"/>
    <mergeCell ref="A7:C7"/>
    <mergeCell ref="A8:C8"/>
    <mergeCell ref="A9:C9"/>
    <mergeCell ref="A10:C10"/>
    <mergeCell ref="A11:C11"/>
    <mergeCell ref="A1:Q1"/>
    <mergeCell ref="A2:C2"/>
    <mergeCell ref="D2:H2"/>
    <mergeCell ref="A4:B4"/>
    <mergeCell ref="D4:E4"/>
    <mergeCell ref="F4:G4"/>
    <mergeCell ref="H4:I4"/>
    <mergeCell ref="J4:J5"/>
    <mergeCell ref="K4:K5"/>
    <mergeCell ref="L4:L5"/>
    <mergeCell ref="N4:N5"/>
    <mergeCell ref="O4:O5"/>
    <mergeCell ref="P4:P5"/>
    <mergeCell ref="A5:B5"/>
    <mergeCell ref="M4:M5"/>
  </mergeCells>
  <phoneticPr fontId="2"/>
  <dataValidations count="4">
    <dataValidation type="list" errorStyle="warning" allowBlank="1" showInputMessage="1" showErrorMessage="1" sqref="WVI983054:WVK983059 WLM983054:WLO983059 WBQ983054:WBS983059 VRU983054:VRW983059 VHY983054:VIA983059 UYC983054:UYE983059 UOG983054:UOI983059 UEK983054:UEM983059 TUO983054:TUQ983059 TKS983054:TKU983059 TAW983054:TAY983059 SRA983054:SRC983059 SHE983054:SHG983059 RXI983054:RXK983059 RNM983054:RNO983059 RDQ983054:RDS983059 QTU983054:QTW983059 QJY983054:QKA983059 QAC983054:QAE983059 PQG983054:PQI983059 PGK983054:PGM983059 OWO983054:OWQ983059 OMS983054:OMU983059 OCW983054:OCY983059 NTA983054:NTC983059 NJE983054:NJG983059 MZI983054:MZK983059 MPM983054:MPO983059 MFQ983054:MFS983059 LVU983054:LVW983059 LLY983054:LMA983059 LCC983054:LCE983059 KSG983054:KSI983059 KIK983054:KIM983059 JYO983054:JYQ983059 JOS983054:JOU983059 JEW983054:JEY983059 IVA983054:IVC983059 ILE983054:ILG983059 IBI983054:IBK983059 HRM983054:HRO983059 HHQ983054:HHS983059 GXU983054:GXW983059 GNY983054:GOA983059 GEC983054:GEE983059 FUG983054:FUI983059 FKK983054:FKM983059 FAO983054:FAQ983059 EQS983054:EQU983059 EGW983054:EGY983059 DXA983054:DXC983059 DNE983054:DNG983059 DDI983054:DDK983059 CTM983054:CTO983059 CJQ983054:CJS983059 BZU983054:BZW983059 BPY983054:BQA983059 BGC983054:BGE983059 AWG983054:AWI983059 AMK983054:AMM983059 ACO983054:ACQ983059 SS983054:SU983059 IW983054:IY983059 A983054:C983059 WVI917518:WVK917523 WLM917518:WLO917523 WBQ917518:WBS917523 VRU917518:VRW917523 VHY917518:VIA917523 UYC917518:UYE917523 UOG917518:UOI917523 UEK917518:UEM917523 TUO917518:TUQ917523 TKS917518:TKU917523 TAW917518:TAY917523 SRA917518:SRC917523 SHE917518:SHG917523 RXI917518:RXK917523 RNM917518:RNO917523 RDQ917518:RDS917523 QTU917518:QTW917523 QJY917518:QKA917523 QAC917518:QAE917523 PQG917518:PQI917523 PGK917518:PGM917523 OWO917518:OWQ917523 OMS917518:OMU917523 OCW917518:OCY917523 NTA917518:NTC917523 NJE917518:NJG917523 MZI917518:MZK917523 MPM917518:MPO917523 MFQ917518:MFS917523 LVU917518:LVW917523 LLY917518:LMA917523 LCC917518:LCE917523 KSG917518:KSI917523 KIK917518:KIM917523 JYO917518:JYQ917523 JOS917518:JOU917523 JEW917518:JEY917523 IVA917518:IVC917523 ILE917518:ILG917523 IBI917518:IBK917523 HRM917518:HRO917523 HHQ917518:HHS917523 GXU917518:GXW917523 GNY917518:GOA917523 GEC917518:GEE917523 FUG917518:FUI917523 FKK917518:FKM917523 FAO917518:FAQ917523 EQS917518:EQU917523 EGW917518:EGY917523 DXA917518:DXC917523 DNE917518:DNG917523 DDI917518:DDK917523 CTM917518:CTO917523 CJQ917518:CJS917523 BZU917518:BZW917523 BPY917518:BQA917523 BGC917518:BGE917523 AWG917518:AWI917523 AMK917518:AMM917523 ACO917518:ACQ917523 SS917518:SU917523 IW917518:IY917523 A917518:C917523 WVI851982:WVK851987 WLM851982:WLO851987 WBQ851982:WBS851987 VRU851982:VRW851987 VHY851982:VIA851987 UYC851982:UYE851987 UOG851982:UOI851987 UEK851982:UEM851987 TUO851982:TUQ851987 TKS851982:TKU851987 TAW851982:TAY851987 SRA851982:SRC851987 SHE851982:SHG851987 RXI851982:RXK851987 RNM851982:RNO851987 RDQ851982:RDS851987 QTU851982:QTW851987 QJY851982:QKA851987 QAC851982:QAE851987 PQG851982:PQI851987 PGK851982:PGM851987 OWO851982:OWQ851987 OMS851982:OMU851987 OCW851982:OCY851987 NTA851982:NTC851987 NJE851982:NJG851987 MZI851982:MZK851987 MPM851982:MPO851987 MFQ851982:MFS851987 LVU851982:LVW851987 LLY851982:LMA851987 LCC851982:LCE851987 KSG851982:KSI851987 KIK851982:KIM851987 JYO851982:JYQ851987 JOS851982:JOU851987 JEW851982:JEY851987 IVA851982:IVC851987 ILE851982:ILG851987 IBI851982:IBK851987 HRM851982:HRO851987 HHQ851982:HHS851987 GXU851982:GXW851987 GNY851982:GOA851987 GEC851982:GEE851987 FUG851982:FUI851987 FKK851982:FKM851987 FAO851982:FAQ851987 EQS851982:EQU851987 EGW851982:EGY851987 DXA851982:DXC851987 DNE851982:DNG851987 DDI851982:DDK851987 CTM851982:CTO851987 CJQ851982:CJS851987 BZU851982:BZW851987 BPY851982:BQA851987 BGC851982:BGE851987 AWG851982:AWI851987 AMK851982:AMM851987 ACO851982:ACQ851987 SS851982:SU851987 IW851982:IY851987 A851982:C851987 WVI786446:WVK786451 WLM786446:WLO786451 WBQ786446:WBS786451 VRU786446:VRW786451 VHY786446:VIA786451 UYC786446:UYE786451 UOG786446:UOI786451 UEK786446:UEM786451 TUO786446:TUQ786451 TKS786446:TKU786451 TAW786446:TAY786451 SRA786446:SRC786451 SHE786446:SHG786451 RXI786446:RXK786451 RNM786446:RNO786451 RDQ786446:RDS786451 QTU786446:QTW786451 QJY786446:QKA786451 QAC786446:QAE786451 PQG786446:PQI786451 PGK786446:PGM786451 OWO786446:OWQ786451 OMS786446:OMU786451 OCW786446:OCY786451 NTA786446:NTC786451 NJE786446:NJG786451 MZI786446:MZK786451 MPM786446:MPO786451 MFQ786446:MFS786451 LVU786446:LVW786451 LLY786446:LMA786451 LCC786446:LCE786451 KSG786446:KSI786451 KIK786446:KIM786451 JYO786446:JYQ786451 JOS786446:JOU786451 JEW786446:JEY786451 IVA786446:IVC786451 ILE786446:ILG786451 IBI786446:IBK786451 HRM786446:HRO786451 HHQ786446:HHS786451 GXU786446:GXW786451 GNY786446:GOA786451 GEC786446:GEE786451 FUG786446:FUI786451 FKK786446:FKM786451 FAO786446:FAQ786451 EQS786446:EQU786451 EGW786446:EGY786451 DXA786446:DXC786451 DNE786446:DNG786451 DDI786446:DDK786451 CTM786446:CTO786451 CJQ786446:CJS786451 BZU786446:BZW786451 BPY786446:BQA786451 BGC786446:BGE786451 AWG786446:AWI786451 AMK786446:AMM786451 ACO786446:ACQ786451 SS786446:SU786451 IW786446:IY786451 A786446:C786451 WVI720910:WVK720915 WLM720910:WLO720915 WBQ720910:WBS720915 VRU720910:VRW720915 VHY720910:VIA720915 UYC720910:UYE720915 UOG720910:UOI720915 UEK720910:UEM720915 TUO720910:TUQ720915 TKS720910:TKU720915 TAW720910:TAY720915 SRA720910:SRC720915 SHE720910:SHG720915 RXI720910:RXK720915 RNM720910:RNO720915 RDQ720910:RDS720915 QTU720910:QTW720915 QJY720910:QKA720915 QAC720910:QAE720915 PQG720910:PQI720915 PGK720910:PGM720915 OWO720910:OWQ720915 OMS720910:OMU720915 OCW720910:OCY720915 NTA720910:NTC720915 NJE720910:NJG720915 MZI720910:MZK720915 MPM720910:MPO720915 MFQ720910:MFS720915 LVU720910:LVW720915 LLY720910:LMA720915 LCC720910:LCE720915 KSG720910:KSI720915 KIK720910:KIM720915 JYO720910:JYQ720915 JOS720910:JOU720915 JEW720910:JEY720915 IVA720910:IVC720915 ILE720910:ILG720915 IBI720910:IBK720915 HRM720910:HRO720915 HHQ720910:HHS720915 GXU720910:GXW720915 GNY720910:GOA720915 GEC720910:GEE720915 FUG720910:FUI720915 FKK720910:FKM720915 FAO720910:FAQ720915 EQS720910:EQU720915 EGW720910:EGY720915 DXA720910:DXC720915 DNE720910:DNG720915 DDI720910:DDK720915 CTM720910:CTO720915 CJQ720910:CJS720915 BZU720910:BZW720915 BPY720910:BQA720915 BGC720910:BGE720915 AWG720910:AWI720915 AMK720910:AMM720915 ACO720910:ACQ720915 SS720910:SU720915 IW720910:IY720915 A720910:C720915 WVI655374:WVK655379 WLM655374:WLO655379 WBQ655374:WBS655379 VRU655374:VRW655379 VHY655374:VIA655379 UYC655374:UYE655379 UOG655374:UOI655379 UEK655374:UEM655379 TUO655374:TUQ655379 TKS655374:TKU655379 TAW655374:TAY655379 SRA655374:SRC655379 SHE655374:SHG655379 RXI655374:RXK655379 RNM655374:RNO655379 RDQ655374:RDS655379 QTU655374:QTW655379 QJY655374:QKA655379 QAC655374:QAE655379 PQG655374:PQI655379 PGK655374:PGM655379 OWO655374:OWQ655379 OMS655374:OMU655379 OCW655374:OCY655379 NTA655374:NTC655379 NJE655374:NJG655379 MZI655374:MZK655379 MPM655374:MPO655379 MFQ655374:MFS655379 LVU655374:LVW655379 LLY655374:LMA655379 LCC655374:LCE655379 KSG655374:KSI655379 KIK655374:KIM655379 JYO655374:JYQ655379 JOS655374:JOU655379 JEW655374:JEY655379 IVA655374:IVC655379 ILE655374:ILG655379 IBI655374:IBK655379 HRM655374:HRO655379 HHQ655374:HHS655379 GXU655374:GXW655379 GNY655374:GOA655379 GEC655374:GEE655379 FUG655374:FUI655379 FKK655374:FKM655379 FAO655374:FAQ655379 EQS655374:EQU655379 EGW655374:EGY655379 DXA655374:DXC655379 DNE655374:DNG655379 DDI655374:DDK655379 CTM655374:CTO655379 CJQ655374:CJS655379 BZU655374:BZW655379 BPY655374:BQA655379 BGC655374:BGE655379 AWG655374:AWI655379 AMK655374:AMM655379 ACO655374:ACQ655379 SS655374:SU655379 IW655374:IY655379 A655374:C655379 WVI589838:WVK589843 WLM589838:WLO589843 WBQ589838:WBS589843 VRU589838:VRW589843 VHY589838:VIA589843 UYC589838:UYE589843 UOG589838:UOI589843 UEK589838:UEM589843 TUO589838:TUQ589843 TKS589838:TKU589843 TAW589838:TAY589843 SRA589838:SRC589843 SHE589838:SHG589843 RXI589838:RXK589843 RNM589838:RNO589843 RDQ589838:RDS589843 QTU589838:QTW589843 QJY589838:QKA589843 QAC589838:QAE589843 PQG589838:PQI589843 PGK589838:PGM589843 OWO589838:OWQ589843 OMS589838:OMU589843 OCW589838:OCY589843 NTA589838:NTC589843 NJE589838:NJG589843 MZI589838:MZK589843 MPM589838:MPO589843 MFQ589838:MFS589843 LVU589838:LVW589843 LLY589838:LMA589843 LCC589838:LCE589843 KSG589838:KSI589843 KIK589838:KIM589843 JYO589838:JYQ589843 JOS589838:JOU589843 JEW589838:JEY589843 IVA589838:IVC589843 ILE589838:ILG589843 IBI589838:IBK589843 HRM589838:HRO589843 HHQ589838:HHS589843 GXU589838:GXW589843 GNY589838:GOA589843 GEC589838:GEE589843 FUG589838:FUI589843 FKK589838:FKM589843 FAO589838:FAQ589843 EQS589838:EQU589843 EGW589838:EGY589843 DXA589838:DXC589843 DNE589838:DNG589843 DDI589838:DDK589843 CTM589838:CTO589843 CJQ589838:CJS589843 BZU589838:BZW589843 BPY589838:BQA589843 BGC589838:BGE589843 AWG589838:AWI589843 AMK589838:AMM589843 ACO589838:ACQ589843 SS589838:SU589843 IW589838:IY589843 A589838:C589843 WVI524302:WVK524307 WLM524302:WLO524307 WBQ524302:WBS524307 VRU524302:VRW524307 VHY524302:VIA524307 UYC524302:UYE524307 UOG524302:UOI524307 UEK524302:UEM524307 TUO524302:TUQ524307 TKS524302:TKU524307 TAW524302:TAY524307 SRA524302:SRC524307 SHE524302:SHG524307 RXI524302:RXK524307 RNM524302:RNO524307 RDQ524302:RDS524307 QTU524302:QTW524307 QJY524302:QKA524307 QAC524302:QAE524307 PQG524302:PQI524307 PGK524302:PGM524307 OWO524302:OWQ524307 OMS524302:OMU524307 OCW524302:OCY524307 NTA524302:NTC524307 NJE524302:NJG524307 MZI524302:MZK524307 MPM524302:MPO524307 MFQ524302:MFS524307 LVU524302:LVW524307 LLY524302:LMA524307 LCC524302:LCE524307 KSG524302:KSI524307 KIK524302:KIM524307 JYO524302:JYQ524307 JOS524302:JOU524307 JEW524302:JEY524307 IVA524302:IVC524307 ILE524302:ILG524307 IBI524302:IBK524307 HRM524302:HRO524307 HHQ524302:HHS524307 GXU524302:GXW524307 GNY524302:GOA524307 GEC524302:GEE524307 FUG524302:FUI524307 FKK524302:FKM524307 FAO524302:FAQ524307 EQS524302:EQU524307 EGW524302:EGY524307 DXA524302:DXC524307 DNE524302:DNG524307 DDI524302:DDK524307 CTM524302:CTO524307 CJQ524302:CJS524307 BZU524302:BZW524307 BPY524302:BQA524307 BGC524302:BGE524307 AWG524302:AWI524307 AMK524302:AMM524307 ACO524302:ACQ524307 SS524302:SU524307 IW524302:IY524307 A524302:C524307 WVI458766:WVK458771 WLM458766:WLO458771 WBQ458766:WBS458771 VRU458766:VRW458771 VHY458766:VIA458771 UYC458766:UYE458771 UOG458766:UOI458771 UEK458766:UEM458771 TUO458766:TUQ458771 TKS458766:TKU458771 TAW458766:TAY458771 SRA458766:SRC458771 SHE458766:SHG458771 RXI458766:RXK458771 RNM458766:RNO458771 RDQ458766:RDS458771 QTU458766:QTW458771 QJY458766:QKA458771 QAC458766:QAE458771 PQG458766:PQI458771 PGK458766:PGM458771 OWO458766:OWQ458771 OMS458766:OMU458771 OCW458766:OCY458771 NTA458766:NTC458771 NJE458766:NJG458771 MZI458766:MZK458771 MPM458766:MPO458771 MFQ458766:MFS458771 LVU458766:LVW458771 LLY458766:LMA458771 LCC458766:LCE458771 KSG458766:KSI458771 KIK458766:KIM458771 JYO458766:JYQ458771 JOS458766:JOU458771 JEW458766:JEY458771 IVA458766:IVC458771 ILE458766:ILG458771 IBI458766:IBK458771 HRM458766:HRO458771 HHQ458766:HHS458771 GXU458766:GXW458771 GNY458766:GOA458771 GEC458766:GEE458771 FUG458766:FUI458771 FKK458766:FKM458771 FAO458766:FAQ458771 EQS458766:EQU458771 EGW458766:EGY458771 DXA458766:DXC458771 DNE458766:DNG458771 DDI458766:DDK458771 CTM458766:CTO458771 CJQ458766:CJS458771 BZU458766:BZW458771 BPY458766:BQA458771 BGC458766:BGE458771 AWG458766:AWI458771 AMK458766:AMM458771 ACO458766:ACQ458771 SS458766:SU458771 IW458766:IY458771 A458766:C458771 WVI393230:WVK393235 WLM393230:WLO393235 WBQ393230:WBS393235 VRU393230:VRW393235 VHY393230:VIA393235 UYC393230:UYE393235 UOG393230:UOI393235 UEK393230:UEM393235 TUO393230:TUQ393235 TKS393230:TKU393235 TAW393230:TAY393235 SRA393230:SRC393235 SHE393230:SHG393235 RXI393230:RXK393235 RNM393230:RNO393235 RDQ393230:RDS393235 QTU393230:QTW393235 QJY393230:QKA393235 QAC393230:QAE393235 PQG393230:PQI393235 PGK393230:PGM393235 OWO393230:OWQ393235 OMS393230:OMU393235 OCW393230:OCY393235 NTA393230:NTC393235 NJE393230:NJG393235 MZI393230:MZK393235 MPM393230:MPO393235 MFQ393230:MFS393235 LVU393230:LVW393235 LLY393230:LMA393235 LCC393230:LCE393235 KSG393230:KSI393235 KIK393230:KIM393235 JYO393230:JYQ393235 JOS393230:JOU393235 JEW393230:JEY393235 IVA393230:IVC393235 ILE393230:ILG393235 IBI393230:IBK393235 HRM393230:HRO393235 HHQ393230:HHS393235 GXU393230:GXW393235 GNY393230:GOA393235 GEC393230:GEE393235 FUG393230:FUI393235 FKK393230:FKM393235 FAO393230:FAQ393235 EQS393230:EQU393235 EGW393230:EGY393235 DXA393230:DXC393235 DNE393230:DNG393235 DDI393230:DDK393235 CTM393230:CTO393235 CJQ393230:CJS393235 BZU393230:BZW393235 BPY393230:BQA393235 BGC393230:BGE393235 AWG393230:AWI393235 AMK393230:AMM393235 ACO393230:ACQ393235 SS393230:SU393235 IW393230:IY393235 A393230:C393235 WVI327694:WVK327699 WLM327694:WLO327699 WBQ327694:WBS327699 VRU327694:VRW327699 VHY327694:VIA327699 UYC327694:UYE327699 UOG327694:UOI327699 UEK327694:UEM327699 TUO327694:TUQ327699 TKS327694:TKU327699 TAW327694:TAY327699 SRA327694:SRC327699 SHE327694:SHG327699 RXI327694:RXK327699 RNM327694:RNO327699 RDQ327694:RDS327699 QTU327694:QTW327699 QJY327694:QKA327699 QAC327694:QAE327699 PQG327694:PQI327699 PGK327694:PGM327699 OWO327694:OWQ327699 OMS327694:OMU327699 OCW327694:OCY327699 NTA327694:NTC327699 NJE327694:NJG327699 MZI327694:MZK327699 MPM327694:MPO327699 MFQ327694:MFS327699 LVU327694:LVW327699 LLY327694:LMA327699 LCC327694:LCE327699 KSG327694:KSI327699 KIK327694:KIM327699 JYO327694:JYQ327699 JOS327694:JOU327699 JEW327694:JEY327699 IVA327694:IVC327699 ILE327694:ILG327699 IBI327694:IBK327699 HRM327694:HRO327699 HHQ327694:HHS327699 GXU327694:GXW327699 GNY327694:GOA327699 GEC327694:GEE327699 FUG327694:FUI327699 FKK327694:FKM327699 FAO327694:FAQ327699 EQS327694:EQU327699 EGW327694:EGY327699 DXA327694:DXC327699 DNE327694:DNG327699 DDI327694:DDK327699 CTM327694:CTO327699 CJQ327694:CJS327699 BZU327694:BZW327699 BPY327694:BQA327699 BGC327694:BGE327699 AWG327694:AWI327699 AMK327694:AMM327699 ACO327694:ACQ327699 SS327694:SU327699 IW327694:IY327699 A327694:C327699 WVI262158:WVK262163 WLM262158:WLO262163 WBQ262158:WBS262163 VRU262158:VRW262163 VHY262158:VIA262163 UYC262158:UYE262163 UOG262158:UOI262163 UEK262158:UEM262163 TUO262158:TUQ262163 TKS262158:TKU262163 TAW262158:TAY262163 SRA262158:SRC262163 SHE262158:SHG262163 RXI262158:RXK262163 RNM262158:RNO262163 RDQ262158:RDS262163 QTU262158:QTW262163 QJY262158:QKA262163 QAC262158:QAE262163 PQG262158:PQI262163 PGK262158:PGM262163 OWO262158:OWQ262163 OMS262158:OMU262163 OCW262158:OCY262163 NTA262158:NTC262163 NJE262158:NJG262163 MZI262158:MZK262163 MPM262158:MPO262163 MFQ262158:MFS262163 LVU262158:LVW262163 LLY262158:LMA262163 LCC262158:LCE262163 KSG262158:KSI262163 KIK262158:KIM262163 JYO262158:JYQ262163 JOS262158:JOU262163 JEW262158:JEY262163 IVA262158:IVC262163 ILE262158:ILG262163 IBI262158:IBK262163 HRM262158:HRO262163 HHQ262158:HHS262163 GXU262158:GXW262163 GNY262158:GOA262163 GEC262158:GEE262163 FUG262158:FUI262163 FKK262158:FKM262163 FAO262158:FAQ262163 EQS262158:EQU262163 EGW262158:EGY262163 DXA262158:DXC262163 DNE262158:DNG262163 DDI262158:DDK262163 CTM262158:CTO262163 CJQ262158:CJS262163 BZU262158:BZW262163 BPY262158:BQA262163 BGC262158:BGE262163 AWG262158:AWI262163 AMK262158:AMM262163 ACO262158:ACQ262163 SS262158:SU262163 IW262158:IY262163 A262158:C262163 WVI196622:WVK196627 WLM196622:WLO196627 WBQ196622:WBS196627 VRU196622:VRW196627 VHY196622:VIA196627 UYC196622:UYE196627 UOG196622:UOI196627 UEK196622:UEM196627 TUO196622:TUQ196627 TKS196622:TKU196627 TAW196622:TAY196627 SRA196622:SRC196627 SHE196622:SHG196627 RXI196622:RXK196627 RNM196622:RNO196627 RDQ196622:RDS196627 QTU196622:QTW196627 QJY196622:QKA196627 QAC196622:QAE196627 PQG196622:PQI196627 PGK196622:PGM196627 OWO196622:OWQ196627 OMS196622:OMU196627 OCW196622:OCY196627 NTA196622:NTC196627 NJE196622:NJG196627 MZI196622:MZK196627 MPM196622:MPO196627 MFQ196622:MFS196627 LVU196622:LVW196627 LLY196622:LMA196627 LCC196622:LCE196627 KSG196622:KSI196627 KIK196622:KIM196627 JYO196622:JYQ196627 JOS196622:JOU196627 JEW196622:JEY196627 IVA196622:IVC196627 ILE196622:ILG196627 IBI196622:IBK196627 HRM196622:HRO196627 HHQ196622:HHS196627 GXU196622:GXW196627 GNY196622:GOA196627 GEC196622:GEE196627 FUG196622:FUI196627 FKK196622:FKM196627 FAO196622:FAQ196627 EQS196622:EQU196627 EGW196622:EGY196627 DXA196622:DXC196627 DNE196622:DNG196627 DDI196622:DDK196627 CTM196622:CTO196627 CJQ196622:CJS196627 BZU196622:BZW196627 BPY196622:BQA196627 BGC196622:BGE196627 AWG196622:AWI196627 AMK196622:AMM196627 ACO196622:ACQ196627 SS196622:SU196627 IW196622:IY196627 A196622:C196627 WVI131086:WVK131091 WLM131086:WLO131091 WBQ131086:WBS131091 VRU131086:VRW131091 VHY131086:VIA131091 UYC131086:UYE131091 UOG131086:UOI131091 UEK131086:UEM131091 TUO131086:TUQ131091 TKS131086:TKU131091 TAW131086:TAY131091 SRA131086:SRC131091 SHE131086:SHG131091 RXI131086:RXK131091 RNM131086:RNO131091 RDQ131086:RDS131091 QTU131086:QTW131091 QJY131086:QKA131091 QAC131086:QAE131091 PQG131086:PQI131091 PGK131086:PGM131091 OWO131086:OWQ131091 OMS131086:OMU131091 OCW131086:OCY131091 NTA131086:NTC131091 NJE131086:NJG131091 MZI131086:MZK131091 MPM131086:MPO131091 MFQ131086:MFS131091 LVU131086:LVW131091 LLY131086:LMA131091 LCC131086:LCE131091 KSG131086:KSI131091 KIK131086:KIM131091 JYO131086:JYQ131091 JOS131086:JOU131091 JEW131086:JEY131091 IVA131086:IVC131091 ILE131086:ILG131091 IBI131086:IBK131091 HRM131086:HRO131091 HHQ131086:HHS131091 GXU131086:GXW131091 GNY131086:GOA131091 GEC131086:GEE131091 FUG131086:FUI131091 FKK131086:FKM131091 FAO131086:FAQ131091 EQS131086:EQU131091 EGW131086:EGY131091 DXA131086:DXC131091 DNE131086:DNG131091 DDI131086:DDK131091 CTM131086:CTO131091 CJQ131086:CJS131091 BZU131086:BZW131091 BPY131086:BQA131091 BGC131086:BGE131091 AWG131086:AWI131091 AMK131086:AMM131091 ACO131086:ACQ131091 SS131086:SU131091 IW131086:IY131091 A131086:C131091 WVI65550:WVK65555 WLM65550:WLO65555 WBQ65550:WBS65555 VRU65550:VRW65555 VHY65550:VIA65555 UYC65550:UYE65555 UOG65550:UOI65555 UEK65550:UEM65555 TUO65550:TUQ65555 TKS65550:TKU65555 TAW65550:TAY65555 SRA65550:SRC65555 SHE65550:SHG65555 RXI65550:RXK65555 RNM65550:RNO65555 RDQ65550:RDS65555 QTU65550:QTW65555 QJY65550:QKA65555 QAC65550:QAE65555 PQG65550:PQI65555 PGK65550:PGM65555 OWO65550:OWQ65555 OMS65550:OMU65555 OCW65550:OCY65555 NTA65550:NTC65555 NJE65550:NJG65555 MZI65550:MZK65555 MPM65550:MPO65555 MFQ65550:MFS65555 LVU65550:LVW65555 LLY65550:LMA65555 LCC65550:LCE65555 KSG65550:KSI65555 KIK65550:KIM65555 JYO65550:JYQ65555 JOS65550:JOU65555 JEW65550:JEY65555 IVA65550:IVC65555 ILE65550:ILG65555 IBI65550:IBK65555 HRM65550:HRO65555 HHQ65550:HHS65555 GXU65550:GXW65555 GNY65550:GOA65555 GEC65550:GEE65555 FUG65550:FUI65555 FKK65550:FKM65555 FAO65550:FAQ65555 EQS65550:EQU65555 EGW65550:EGY65555 DXA65550:DXC65555 DNE65550:DNG65555 DDI65550:DDK65555 CTM65550:CTO65555 CJQ65550:CJS65555 BZU65550:BZW65555 BPY65550:BQA65555 BGC65550:BGE65555 AWG65550:AWI65555 AMK65550:AMM65555 ACO65550:ACQ65555 SS65550:SU65555 IW65550:IY65555 A65550:C65555 WLM17:WLO17 WBQ17:WBS17 VRU17:VRW17 VHY17:VIA17 UYC17:UYE17 UOG17:UOI17 UEK17:UEM17 TUO17:TUQ17 TKS17:TKU17 TAW17:TAY17 SRA17:SRC17 SHE17:SHG17 RXI17:RXK17 RNM17:RNO17 RDQ17:RDS17 QTU17:QTW17 QJY17:QKA17 QAC17:QAE17 PQG17:PQI17 PGK17:PGM17 OWO17:OWQ17 OMS17:OMU17 OCW17:OCY17 NTA17:NTC17 NJE17:NJG17 MZI17:MZK17 MPM17:MPO17 MFQ17:MFS17 LVU17:LVW17 LLY17:LMA17 LCC17:LCE17 KSG17:KSI17 KIK17:KIM17 JYO17:JYQ17 JOS17:JOU17 JEW17:JEY17 IVA17:IVC17 ILE17:ILG17 IBI17:IBK17 HRM17:HRO17 HHQ17:HHS17 GXU17:GXW17 GNY17:GOA17 GEC17:GEE17 FUG17:FUI17 FKK17:FKM17 FAO17:FAQ17 EQS17:EQU17 EGW17:EGY17 DXA17:DXC17 DNE17:DNG17 DDI17:DDK17 CTM17:CTO17 CJQ17:CJS17 BZU17:BZW17 BPY17:BQA17 BGC17:BGE17 AWG17:AWI17 AMK17:AMM17 ACO17:ACQ17 SS17:SU17 IW17:IY17 IW7:IY12 SS7:SU12 ACO7:ACQ12 AMK7:AMM12 AWG7:AWI12 BGC7:BGE12 BPY7:BQA12 BZU7:BZW12 CJQ7:CJS12 CTM7:CTO12 DDI7:DDK12 DNE7:DNG12 DXA7:DXC12 EGW7:EGY12 EQS7:EQU12 FAO7:FAQ12 FKK7:FKM12 FUG7:FUI12 GEC7:GEE12 GNY7:GOA12 GXU7:GXW12 HHQ7:HHS12 HRM7:HRO12 IBI7:IBK12 ILE7:ILG12 IVA7:IVC12 JEW7:JEY12 JOS7:JOU12 JYO7:JYQ12 KIK7:KIM12 KSG7:KSI12 LCC7:LCE12 LLY7:LMA12 LVU7:LVW12 MFQ7:MFS12 MPM7:MPO12 MZI7:MZK12 NJE7:NJG12 NTA7:NTC12 OCW7:OCY12 OMS7:OMU12 OWO7:OWQ12 PGK7:PGM12 PQG7:PQI12 QAC7:QAE12 QJY7:QKA12 QTU7:QTW12 RDQ7:RDS12 RNM7:RNO12 RXI7:RXK12 SHE7:SHG12 SRA7:SRC12 TAW7:TAY12 TKS7:TKU12 TUO7:TUQ12 UEK7:UEM12 UOG7:UOI12 UYC7:UYE12 VHY7:VIA12 VRU7:VRW12 WBQ7:WBS12 WLM7:WLO12 WVI7:WVK12 WVI17:WVK17" xr:uid="{29D91DBB-1FB4-4536-9656-8E6832D585B9}">
      <formula1>$AA$6:$AA$42</formula1>
    </dataValidation>
    <dataValidation type="list" errorStyle="warning" allowBlank="1" showInputMessage="1" showErrorMessage="1" sqref="IW6:IY6 SS6:SU6 ACO6:ACQ6 AMK6:AMM6 AWG6:AWI6 BGC6:BGE6 BPY6:BQA6 BZU6:BZW6 CJQ6:CJS6 CTM6:CTO6 DDI6:DDK6 DNE6:DNG6 DXA6:DXC6 EGW6:EGY6 EQS6:EQU6 FAO6:FAQ6 FKK6:FKM6 FUG6:FUI6 GEC6:GEE6 GNY6:GOA6 GXU6:GXW6 HHQ6:HHS6 HRM6:HRO6 IBI6:IBK6 ILE6:ILG6 IVA6:IVC6 JEW6:JEY6 JOS6:JOU6 JYO6:JYQ6 KIK6:KIM6 KSG6:KSI6 LCC6:LCE6 LLY6:LMA6 LVU6:LVW6 MFQ6:MFS6 MPM6:MPO6 MZI6:MZK6 NJE6:NJG6 NTA6:NTC6 OCW6:OCY6 OMS6:OMU6 OWO6:OWQ6 PGK6:PGM6 PQG6:PQI6 QAC6:QAE6 QJY6:QKA6 QTU6:QTW6 RDQ6:RDS6 RNM6:RNO6 RXI6:RXK6 SHE6:SHG6 SRA6:SRC6 TAW6:TAY6 TKS6:TKU6 TUO6:TUQ6 UEK6:UEM6 UOG6:UOI6 UYC6:UYE6 VHY6:VIA6 VRU6:VRW6 WBQ6:WBS6 WLM6:WLO6 WVI6:WVK6 A65549:C65549 IW65549:IY65549 SS65549:SU65549 ACO65549:ACQ65549 AMK65549:AMM65549 AWG65549:AWI65549 BGC65549:BGE65549 BPY65549:BQA65549 BZU65549:BZW65549 CJQ65549:CJS65549 CTM65549:CTO65549 DDI65549:DDK65549 DNE65549:DNG65549 DXA65549:DXC65549 EGW65549:EGY65549 EQS65549:EQU65549 FAO65549:FAQ65549 FKK65549:FKM65549 FUG65549:FUI65549 GEC65549:GEE65549 GNY65549:GOA65549 GXU65549:GXW65549 HHQ65549:HHS65549 HRM65549:HRO65549 IBI65549:IBK65549 ILE65549:ILG65549 IVA65549:IVC65549 JEW65549:JEY65549 JOS65549:JOU65549 JYO65549:JYQ65549 KIK65549:KIM65549 KSG65549:KSI65549 LCC65549:LCE65549 LLY65549:LMA65549 LVU65549:LVW65549 MFQ65549:MFS65549 MPM65549:MPO65549 MZI65549:MZK65549 NJE65549:NJG65549 NTA65549:NTC65549 OCW65549:OCY65549 OMS65549:OMU65549 OWO65549:OWQ65549 PGK65549:PGM65549 PQG65549:PQI65549 QAC65549:QAE65549 QJY65549:QKA65549 QTU65549:QTW65549 RDQ65549:RDS65549 RNM65549:RNO65549 RXI65549:RXK65549 SHE65549:SHG65549 SRA65549:SRC65549 TAW65549:TAY65549 TKS65549:TKU65549 TUO65549:TUQ65549 UEK65549:UEM65549 UOG65549:UOI65549 UYC65549:UYE65549 VHY65549:VIA65549 VRU65549:VRW65549 WBQ65549:WBS65549 WLM65549:WLO65549 WVI65549:WVK65549 A131085:C131085 IW131085:IY131085 SS131085:SU131085 ACO131085:ACQ131085 AMK131085:AMM131085 AWG131085:AWI131085 BGC131085:BGE131085 BPY131085:BQA131085 BZU131085:BZW131085 CJQ131085:CJS131085 CTM131085:CTO131085 DDI131085:DDK131085 DNE131085:DNG131085 DXA131085:DXC131085 EGW131085:EGY131085 EQS131085:EQU131085 FAO131085:FAQ131085 FKK131085:FKM131085 FUG131085:FUI131085 GEC131085:GEE131085 GNY131085:GOA131085 GXU131085:GXW131085 HHQ131085:HHS131085 HRM131085:HRO131085 IBI131085:IBK131085 ILE131085:ILG131085 IVA131085:IVC131085 JEW131085:JEY131085 JOS131085:JOU131085 JYO131085:JYQ131085 KIK131085:KIM131085 KSG131085:KSI131085 LCC131085:LCE131085 LLY131085:LMA131085 LVU131085:LVW131085 MFQ131085:MFS131085 MPM131085:MPO131085 MZI131085:MZK131085 NJE131085:NJG131085 NTA131085:NTC131085 OCW131085:OCY131085 OMS131085:OMU131085 OWO131085:OWQ131085 PGK131085:PGM131085 PQG131085:PQI131085 QAC131085:QAE131085 QJY131085:QKA131085 QTU131085:QTW131085 RDQ131085:RDS131085 RNM131085:RNO131085 RXI131085:RXK131085 SHE131085:SHG131085 SRA131085:SRC131085 TAW131085:TAY131085 TKS131085:TKU131085 TUO131085:TUQ131085 UEK131085:UEM131085 UOG131085:UOI131085 UYC131085:UYE131085 VHY131085:VIA131085 VRU131085:VRW131085 WBQ131085:WBS131085 WLM131085:WLO131085 WVI131085:WVK131085 A196621:C196621 IW196621:IY196621 SS196621:SU196621 ACO196621:ACQ196621 AMK196621:AMM196621 AWG196621:AWI196621 BGC196621:BGE196621 BPY196621:BQA196621 BZU196621:BZW196621 CJQ196621:CJS196621 CTM196621:CTO196621 DDI196621:DDK196621 DNE196621:DNG196621 DXA196621:DXC196621 EGW196621:EGY196621 EQS196621:EQU196621 FAO196621:FAQ196621 FKK196621:FKM196621 FUG196621:FUI196621 GEC196621:GEE196621 GNY196621:GOA196621 GXU196621:GXW196621 HHQ196621:HHS196621 HRM196621:HRO196621 IBI196621:IBK196621 ILE196621:ILG196621 IVA196621:IVC196621 JEW196621:JEY196621 JOS196621:JOU196621 JYO196621:JYQ196621 KIK196621:KIM196621 KSG196621:KSI196621 LCC196621:LCE196621 LLY196621:LMA196621 LVU196621:LVW196621 MFQ196621:MFS196621 MPM196621:MPO196621 MZI196621:MZK196621 NJE196621:NJG196621 NTA196621:NTC196621 OCW196621:OCY196621 OMS196621:OMU196621 OWO196621:OWQ196621 PGK196621:PGM196621 PQG196621:PQI196621 QAC196621:QAE196621 QJY196621:QKA196621 QTU196621:QTW196621 RDQ196621:RDS196621 RNM196621:RNO196621 RXI196621:RXK196621 SHE196621:SHG196621 SRA196621:SRC196621 TAW196621:TAY196621 TKS196621:TKU196621 TUO196621:TUQ196621 UEK196621:UEM196621 UOG196621:UOI196621 UYC196621:UYE196621 VHY196621:VIA196621 VRU196621:VRW196621 WBQ196621:WBS196621 WLM196621:WLO196621 WVI196621:WVK196621 A262157:C262157 IW262157:IY262157 SS262157:SU262157 ACO262157:ACQ262157 AMK262157:AMM262157 AWG262157:AWI262157 BGC262157:BGE262157 BPY262157:BQA262157 BZU262157:BZW262157 CJQ262157:CJS262157 CTM262157:CTO262157 DDI262157:DDK262157 DNE262157:DNG262157 DXA262157:DXC262157 EGW262157:EGY262157 EQS262157:EQU262157 FAO262157:FAQ262157 FKK262157:FKM262157 FUG262157:FUI262157 GEC262157:GEE262157 GNY262157:GOA262157 GXU262157:GXW262157 HHQ262157:HHS262157 HRM262157:HRO262157 IBI262157:IBK262157 ILE262157:ILG262157 IVA262157:IVC262157 JEW262157:JEY262157 JOS262157:JOU262157 JYO262157:JYQ262157 KIK262157:KIM262157 KSG262157:KSI262157 LCC262157:LCE262157 LLY262157:LMA262157 LVU262157:LVW262157 MFQ262157:MFS262157 MPM262157:MPO262157 MZI262157:MZK262157 NJE262157:NJG262157 NTA262157:NTC262157 OCW262157:OCY262157 OMS262157:OMU262157 OWO262157:OWQ262157 PGK262157:PGM262157 PQG262157:PQI262157 QAC262157:QAE262157 QJY262157:QKA262157 QTU262157:QTW262157 RDQ262157:RDS262157 RNM262157:RNO262157 RXI262157:RXK262157 SHE262157:SHG262157 SRA262157:SRC262157 TAW262157:TAY262157 TKS262157:TKU262157 TUO262157:TUQ262157 UEK262157:UEM262157 UOG262157:UOI262157 UYC262157:UYE262157 VHY262157:VIA262157 VRU262157:VRW262157 WBQ262157:WBS262157 WLM262157:WLO262157 WVI262157:WVK262157 A327693:C327693 IW327693:IY327693 SS327693:SU327693 ACO327693:ACQ327693 AMK327693:AMM327693 AWG327693:AWI327693 BGC327693:BGE327693 BPY327693:BQA327693 BZU327693:BZW327693 CJQ327693:CJS327693 CTM327693:CTO327693 DDI327693:DDK327693 DNE327693:DNG327693 DXA327693:DXC327693 EGW327693:EGY327693 EQS327693:EQU327693 FAO327693:FAQ327693 FKK327693:FKM327693 FUG327693:FUI327693 GEC327693:GEE327693 GNY327693:GOA327693 GXU327693:GXW327693 HHQ327693:HHS327693 HRM327693:HRO327693 IBI327693:IBK327693 ILE327693:ILG327693 IVA327693:IVC327693 JEW327693:JEY327693 JOS327693:JOU327693 JYO327693:JYQ327693 KIK327693:KIM327693 KSG327693:KSI327693 LCC327693:LCE327693 LLY327693:LMA327693 LVU327693:LVW327693 MFQ327693:MFS327693 MPM327693:MPO327693 MZI327693:MZK327693 NJE327693:NJG327693 NTA327693:NTC327693 OCW327693:OCY327693 OMS327693:OMU327693 OWO327693:OWQ327693 PGK327693:PGM327693 PQG327693:PQI327693 QAC327693:QAE327693 QJY327693:QKA327693 QTU327693:QTW327693 RDQ327693:RDS327693 RNM327693:RNO327693 RXI327693:RXK327693 SHE327693:SHG327693 SRA327693:SRC327693 TAW327693:TAY327693 TKS327693:TKU327693 TUO327693:TUQ327693 UEK327693:UEM327693 UOG327693:UOI327693 UYC327693:UYE327693 VHY327693:VIA327693 VRU327693:VRW327693 WBQ327693:WBS327693 WLM327693:WLO327693 WVI327693:WVK327693 A393229:C393229 IW393229:IY393229 SS393229:SU393229 ACO393229:ACQ393229 AMK393229:AMM393229 AWG393229:AWI393229 BGC393229:BGE393229 BPY393229:BQA393229 BZU393229:BZW393229 CJQ393229:CJS393229 CTM393229:CTO393229 DDI393229:DDK393229 DNE393229:DNG393229 DXA393229:DXC393229 EGW393229:EGY393229 EQS393229:EQU393229 FAO393229:FAQ393229 FKK393229:FKM393229 FUG393229:FUI393229 GEC393229:GEE393229 GNY393229:GOA393229 GXU393229:GXW393229 HHQ393229:HHS393229 HRM393229:HRO393229 IBI393229:IBK393229 ILE393229:ILG393229 IVA393229:IVC393229 JEW393229:JEY393229 JOS393229:JOU393229 JYO393229:JYQ393229 KIK393229:KIM393229 KSG393229:KSI393229 LCC393229:LCE393229 LLY393229:LMA393229 LVU393229:LVW393229 MFQ393229:MFS393229 MPM393229:MPO393229 MZI393229:MZK393229 NJE393229:NJG393229 NTA393229:NTC393229 OCW393229:OCY393229 OMS393229:OMU393229 OWO393229:OWQ393229 PGK393229:PGM393229 PQG393229:PQI393229 QAC393229:QAE393229 QJY393229:QKA393229 QTU393229:QTW393229 RDQ393229:RDS393229 RNM393229:RNO393229 RXI393229:RXK393229 SHE393229:SHG393229 SRA393229:SRC393229 TAW393229:TAY393229 TKS393229:TKU393229 TUO393229:TUQ393229 UEK393229:UEM393229 UOG393229:UOI393229 UYC393229:UYE393229 VHY393229:VIA393229 VRU393229:VRW393229 WBQ393229:WBS393229 WLM393229:WLO393229 WVI393229:WVK393229 A458765:C458765 IW458765:IY458765 SS458765:SU458765 ACO458765:ACQ458765 AMK458765:AMM458765 AWG458765:AWI458765 BGC458765:BGE458765 BPY458765:BQA458765 BZU458765:BZW458765 CJQ458765:CJS458765 CTM458765:CTO458765 DDI458765:DDK458765 DNE458765:DNG458765 DXA458765:DXC458765 EGW458765:EGY458765 EQS458765:EQU458765 FAO458765:FAQ458765 FKK458765:FKM458765 FUG458765:FUI458765 GEC458765:GEE458765 GNY458765:GOA458765 GXU458765:GXW458765 HHQ458765:HHS458765 HRM458765:HRO458765 IBI458765:IBK458765 ILE458765:ILG458765 IVA458765:IVC458765 JEW458765:JEY458765 JOS458765:JOU458765 JYO458765:JYQ458765 KIK458765:KIM458765 KSG458765:KSI458765 LCC458765:LCE458765 LLY458765:LMA458765 LVU458765:LVW458765 MFQ458765:MFS458765 MPM458765:MPO458765 MZI458765:MZK458765 NJE458765:NJG458765 NTA458765:NTC458765 OCW458765:OCY458765 OMS458765:OMU458765 OWO458765:OWQ458765 PGK458765:PGM458765 PQG458765:PQI458765 QAC458765:QAE458765 QJY458765:QKA458765 QTU458765:QTW458765 RDQ458765:RDS458765 RNM458765:RNO458765 RXI458765:RXK458765 SHE458765:SHG458765 SRA458765:SRC458765 TAW458765:TAY458765 TKS458765:TKU458765 TUO458765:TUQ458765 UEK458765:UEM458765 UOG458765:UOI458765 UYC458765:UYE458765 VHY458765:VIA458765 VRU458765:VRW458765 WBQ458765:WBS458765 WLM458765:WLO458765 WVI458765:WVK458765 A524301:C524301 IW524301:IY524301 SS524301:SU524301 ACO524301:ACQ524301 AMK524301:AMM524301 AWG524301:AWI524301 BGC524301:BGE524301 BPY524301:BQA524301 BZU524301:BZW524301 CJQ524301:CJS524301 CTM524301:CTO524301 DDI524301:DDK524301 DNE524301:DNG524301 DXA524301:DXC524301 EGW524301:EGY524301 EQS524301:EQU524301 FAO524301:FAQ524301 FKK524301:FKM524301 FUG524301:FUI524301 GEC524301:GEE524301 GNY524301:GOA524301 GXU524301:GXW524301 HHQ524301:HHS524301 HRM524301:HRO524301 IBI524301:IBK524301 ILE524301:ILG524301 IVA524301:IVC524301 JEW524301:JEY524301 JOS524301:JOU524301 JYO524301:JYQ524301 KIK524301:KIM524301 KSG524301:KSI524301 LCC524301:LCE524301 LLY524301:LMA524301 LVU524301:LVW524301 MFQ524301:MFS524301 MPM524301:MPO524301 MZI524301:MZK524301 NJE524301:NJG524301 NTA524301:NTC524301 OCW524301:OCY524301 OMS524301:OMU524301 OWO524301:OWQ524301 PGK524301:PGM524301 PQG524301:PQI524301 QAC524301:QAE524301 QJY524301:QKA524301 QTU524301:QTW524301 RDQ524301:RDS524301 RNM524301:RNO524301 RXI524301:RXK524301 SHE524301:SHG524301 SRA524301:SRC524301 TAW524301:TAY524301 TKS524301:TKU524301 TUO524301:TUQ524301 UEK524301:UEM524301 UOG524301:UOI524301 UYC524301:UYE524301 VHY524301:VIA524301 VRU524301:VRW524301 WBQ524301:WBS524301 WLM524301:WLO524301 WVI524301:WVK524301 A589837:C589837 IW589837:IY589837 SS589837:SU589837 ACO589837:ACQ589837 AMK589837:AMM589837 AWG589837:AWI589837 BGC589837:BGE589837 BPY589837:BQA589837 BZU589837:BZW589837 CJQ589837:CJS589837 CTM589837:CTO589837 DDI589837:DDK589837 DNE589837:DNG589837 DXA589837:DXC589837 EGW589837:EGY589837 EQS589837:EQU589837 FAO589837:FAQ589837 FKK589837:FKM589837 FUG589837:FUI589837 GEC589837:GEE589837 GNY589837:GOA589837 GXU589837:GXW589837 HHQ589837:HHS589837 HRM589837:HRO589837 IBI589837:IBK589837 ILE589837:ILG589837 IVA589837:IVC589837 JEW589837:JEY589837 JOS589837:JOU589837 JYO589837:JYQ589837 KIK589837:KIM589837 KSG589837:KSI589837 LCC589837:LCE589837 LLY589837:LMA589837 LVU589837:LVW589837 MFQ589837:MFS589837 MPM589837:MPO589837 MZI589837:MZK589837 NJE589837:NJG589837 NTA589837:NTC589837 OCW589837:OCY589837 OMS589837:OMU589837 OWO589837:OWQ589837 PGK589837:PGM589837 PQG589837:PQI589837 QAC589837:QAE589837 QJY589837:QKA589837 QTU589837:QTW589837 RDQ589837:RDS589837 RNM589837:RNO589837 RXI589837:RXK589837 SHE589837:SHG589837 SRA589837:SRC589837 TAW589837:TAY589837 TKS589837:TKU589837 TUO589837:TUQ589837 UEK589837:UEM589837 UOG589837:UOI589837 UYC589837:UYE589837 VHY589837:VIA589837 VRU589837:VRW589837 WBQ589837:WBS589837 WLM589837:WLO589837 WVI589837:WVK589837 A655373:C655373 IW655373:IY655373 SS655373:SU655373 ACO655373:ACQ655373 AMK655373:AMM655373 AWG655373:AWI655373 BGC655373:BGE655373 BPY655373:BQA655373 BZU655373:BZW655373 CJQ655373:CJS655373 CTM655373:CTO655373 DDI655373:DDK655373 DNE655373:DNG655373 DXA655373:DXC655373 EGW655373:EGY655373 EQS655373:EQU655373 FAO655373:FAQ655373 FKK655373:FKM655373 FUG655373:FUI655373 GEC655373:GEE655373 GNY655373:GOA655373 GXU655373:GXW655373 HHQ655373:HHS655373 HRM655373:HRO655373 IBI655373:IBK655373 ILE655373:ILG655373 IVA655373:IVC655373 JEW655373:JEY655373 JOS655373:JOU655373 JYO655373:JYQ655373 KIK655373:KIM655373 KSG655373:KSI655373 LCC655373:LCE655373 LLY655373:LMA655373 LVU655373:LVW655373 MFQ655373:MFS655373 MPM655373:MPO655373 MZI655373:MZK655373 NJE655373:NJG655373 NTA655373:NTC655373 OCW655373:OCY655373 OMS655373:OMU655373 OWO655373:OWQ655373 PGK655373:PGM655373 PQG655373:PQI655373 QAC655373:QAE655373 QJY655373:QKA655373 QTU655373:QTW655373 RDQ655373:RDS655373 RNM655373:RNO655373 RXI655373:RXK655373 SHE655373:SHG655373 SRA655373:SRC655373 TAW655373:TAY655373 TKS655373:TKU655373 TUO655373:TUQ655373 UEK655373:UEM655373 UOG655373:UOI655373 UYC655373:UYE655373 VHY655373:VIA655373 VRU655373:VRW655373 WBQ655373:WBS655373 WLM655373:WLO655373 WVI655373:WVK655373 A720909:C720909 IW720909:IY720909 SS720909:SU720909 ACO720909:ACQ720909 AMK720909:AMM720909 AWG720909:AWI720909 BGC720909:BGE720909 BPY720909:BQA720909 BZU720909:BZW720909 CJQ720909:CJS720909 CTM720909:CTO720909 DDI720909:DDK720909 DNE720909:DNG720909 DXA720909:DXC720909 EGW720909:EGY720909 EQS720909:EQU720909 FAO720909:FAQ720909 FKK720909:FKM720909 FUG720909:FUI720909 GEC720909:GEE720909 GNY720909:GOA720909 GXU720909:GXW720909 HHQ720909:HHS720909 HRM720909:HRO720909 IBI720909:IBK720909 ILE720909:ILG720909 IVA720909:IVC720909 JEW720909:JEY720909 JOS720909:JOU720909 JYO720909:JYQ720909 KIK720909:KIM720909 KSG720909:KSI720909 LCC720909:LCE720909 LLY720909:LMA720909 LVU720909:LVW720909 MFQ720909:MFS720909 MPM720909:MPO720909 MZI720909:MZK720909 NJE720909:NJG720909 NTA720909:NTC720909 OCW720909:OCY720909 OMS720909:OMU720909 OWO720909:OWQ720909 PGK720909:PGM720909 PQG720909:PQI720909 QAC720909:QAE720909 QJY720909:QKA720909 QTU720909:QTW720909 RDQ720909:RDS720909 RNM720909:RNO720909 RXI720909:RXK720909 SHE720909:SHG720909 SRA720909:SRC720909 TAW720909:TAY720909 TKS720909:TKU720909 TUO720909:TUQ720909 UEK720909:UEM720909 UOG720909:UOI720909 UYC720909:UYE720909 VHY720909:VIA720909 VRU720909:VRW720909 WBQ720909:WBS720909 WLM720909:WLO720909 WVI720909:WVK720909 A786445:C786445 IW786445:IY786445 SS786445:SU786445 ACO786445:ACQ786445 AMK786445:AMM786445 AWG786445:AWI786445 BGC786445:BGE786445 BPY786445:BQA786445 BZU786445:BZW786445 CJQ786445:CJS786445 CTM786445:CTO786445 DDI786445:DDK786445 DNE786445:DNG786445 DXA786445:DXC786445 EGW786445:EGY786445 EQS786445:EQU786445 FAO786445:FAQ786445 FKK786445:FKM786445 FUG786445:FUI786445 GEC786445:GEE786445 GNY786445:GOA786445 GXU786445:GXW786445 HHQ786445:HHS786445 HRM786445:HRO786445 IBI786445:IBK786445 ILE786445:ILG786445 IVA786445:IVC786445 JEW786445:JEY786445 JOS786445:JOU786445 JYO786445:JYQ786445 KIK786445:KIM786445 KSG786445:KSI786445 LCC786445:LCE786445 LLY786445:LMA786445 LVU786445:LVW786445 MFQ786445:MFS786445 MPM786445:MPO786445 MZI786445:MZK786445 NJE786445:NJG786445 NTA786445:NTC786445 OCW786445:OCY786445 OMS786445:OMU786445 OWO786445:OWQ786445 PGK786445:PGM786445 PQG786445:PQI786445 QAC786445:QAE786445 QJY786445:QKA786445 QTU786445:QTW786445 RDQ786445:RDS786445 RNM786445:RNO786445 RXI786445:RXK786445 SHE786445:SHG786445 SRA786445:SRC786445 TAW786445:TAY786445 TKS786445:TKU786445 TUO786445:TUQ786445 UEK786445:UEM786445 UOG786445:UOI786445 UYC786445:UYE786445 VHY786445:VIA786445 VRU786445:VRW786445 WBQ786445:WBS786445 WLM786445:WLO786445 WVI786445:WVK786445 A851981:C851981 IW851981:IY851981 SS851981:SU851981 ACO851981:ACQ851981 AMK851981:AMM851981 AWG851981:AWI851981 BGC851981:BGE851981 BPY851981:BQA851981 BZU851981:BZW851981 CJQ851981:CJS851981 CTM851981:CTO851981 DDI851981:DDK851981 DNE851981:DNG851981 DXA851981:DXC851981 EGW851981:EGY851981 EQS851981:EQU851981 FAO851981:FAQ851981 FKK851981:FKM851981 FUG851981:FUI851981 GEC851981:GEE851981 GNY851981:GOA851981 GXU851981:GXW851981 HHQ851981:HHS851981 HRM851981:HRO851981 IBI851981:IBK851981 ILE851981:ILG851981 IVA851981:IVC851981 JEW851981:JEY851981 JOS851981:JOU851981 JYO851981:JYQ851981 KIK851981:KIM851981 KSG851981:KSI851981 LCC851981:LCE851981 LLY851981:LMA851981 LVU851981:LVW851981 MFQ851981:MFS851981 MPM851981:MPO851981 MZI851981:MZK851981 NJE851981:NJG851981 NTA851981:NTC851981 OCW851981:OCY851981 OMS851981:OMU851981 OWO851981:OWQ851981 PGK851981:PGM851981 PQG851981:PQI851981 QAC851981:QAE851981 QJY851981:QKA851981 QTU851981:QTW851981 RDQ851981:RDS851981 RNM851981:RNO851981 RXI851981:RXK851981 SHE851981:SHG851981 SRA851981:SRC851981 TAW851981:TAY851981 TKS851981:TKU851981 TUO851981:TUQ851981 UEK851981:UEM851981 UOG851981:UOI851981 UYC851981:UYE851981 VHY851981:VIA851981 VRU851981:VRW851981 WBQ851981:WBS851981 WLM851981:WLO851981 WVI851981:WVK851981 A917517:C917517 IW917517:IY917517 SS917517:SU917517 ACO917517:ACQ917517 AMK917517:AMM917517 AWG917517:AWI917517 BGC917517:BGE917517 BPY917517:BQA917517 BZU917517:BZW917517 CJQ917517:CJS917517 CTM917517:CTO917517 DDI917517:DDK917517 DNE917517:DNG917517 DXA917517:DXC917517 EGW917517:EGY917517 EQS917517:EQU917517 FAO917517:FAQ917517 FKK917517:FKM917517 FUG917517:FUI917517 GEC917517:GEE917517 GNY917517:GOA917517 GXU917517:GXW917517 HHQ917517:HHS917517 HRM917517:HRO917517 IBI917517:IBK917517 ILE917517:ILG917517 IVA917517:IVC917517 JEW917517:JEY917517 JOS917517:JOU917517 JYO917517:JYQ917517 KIK917517:KIM917517 KSG917517:KSI917517 LCC917517:LCE917517 LLY917517:LMA917517 LVU917517:LVW917517 MFQ917517:MFS917517 MPM917517:MPO917517 MZI917517:MZK917517 NJE917517:NJG917517 NTA917517:NTC917517 OCW917517:OCY917517 OMS917517:OMU917517 OWO917517:OWQ917517 PGK917517:PGM917517 PQG917517:PQI917517 QAC917517:QAE917517 QJY917517:QKA917517 QTU917517:QTW917517 RDQ917517:RDS917517 RNM917517:RNO917517 RXI917517:RXK917517 SHE917517:SHG917517 SRA917517:SRC917517 TAW917517:TAY917517 TKS917517:TKU917517 TUO917517:TUQ917517 UEK917517:UEM917517 UOG917517:UOI917517 UYC917517:UYE917517 VHY917517:VIA917517 VRU917517:VRW917517 WBQ917517:WBS917517 WLM917517:WLO917517 WVI917517:WVK917517 A983053:C983053 IW983053:IY983053 SS983053:SU983053 ACO983053:ACQ983053 AMK983053:AMM983053 AWG983053:AWI983053 BGC983053:BGE983053 BPY983053:BQA983053 BZU983053:BZW983053 CJQ983053:CJS983053 CTM983053:CTO983053 DDI983053:DDK983053 DNE983053:DNG983053 DXA983053:DXC983053 EGW983053:EGY983053 EQS983053:EQU983053 FAO983053:FAQ983053 FKK983053:FKM983053 FUG983053:FUI983053 GEC983053:GEE983053 GNY983053:GOA983053 GXU983053:GXW983053 HHQ983053:HHS983053 HRM983053:HRO983053 IBI983053:IBK983053 ILE983053:ILG983053 IVA983053:IVC983053 JEW983053:JEY983053 JOS983053:JOU983053 JYO983053:JYQ983053 KIK983053:KIM983053 KSG983053:KSI983053 LCC983053:LCE983053 LLY983053:LMA983053 LVU983053:LVW983053 MFQ983053:MFS983053 MPM983053:MPO983053 MZI983053:MZK983053 NJE983053:NJG983053 NTA983053:NTC983053 OCW983053:OCY983053 OMS983053:OMU983053 OWO983053:OWQ983053 PGK983053:PGM983053 PQG983053:PQI983053 QAC983053:QAE983053 QJY983053:QKA983053 QTU983053:QTW983053 RDQ983053:RDS983053 RNM983053:RNO983053 RXI983053:RXK983053 SHE983053:SHG983053 SRA983053:SRC983053 TAW983053:TAY983053 TKS983053:TKU983053 TUO983053:TUQ983053 UEK983053:UEM983053 UOG983053:UOI983053 UYC983053:UYE983053 VHY983053:VIA983053 VRU983053:VRW983053 WBQ983053:WBS983053 WLM983053:WLO983053 WVI983053:WVK983053 WVI983060:WVK983070 WLM983060:WLO983070 A65556:C65566 IW65556:IY65566 SS65556:SU65566 ACO65556:ACQ65566 AMK65556:AMM65566 AWG65556:AWI65566 BGC65556:BGE65566 BPY65556:BQA65566 BZU65556:BZW65566 CJQ65556:CJS65566 CTM65556:CTO65566 DDI65556:DDK65566 DNE65556:DNG65566 DXA65556:DXC65566 EGW65556:EGY65566 EQS65556:EQU65566 FAO65556:FAQ65566 FKK65556:FKM65566 FUG65556:FUI65566 GEC65556:GEE65566 GNY65556:GOA65566 GXU65556:GXW65566 HHQ65556:HHS65566 HRM65556:HRO65566 IBI65556:IBK65566 ILE65556:ILG65566 IVA65556:IVC65566 JEW65556:JEY65566 JOS65556:JOU65566 JYO65556:JYQ65566 KIK65556:KIM65566 KSG65556:KSI65566 LCC65556:LCE65566 LLY65556:LMA65566 LVU65556:LVW65566 MFQ65556:MFS65566 MPM65556:MPO65566 MZI65556:MZK65566 NJE65556:NJG65566 NTA65556:NTC65566 OCW65556:OCY65566 OMS65556:OMU65566 OWO65556:OWQ65566 PGK65556:PGM65566 PQG65556:PQI65566 QAC65556:QAE65566 QJY65556:QKA65566 QTU65556:QTW65566 RDQ65556:RDS65566 RNM65556:RNO65566 RXI65556:RXK65566 SHE65556:SHG65566 SRA65556:SRC65566 TAW65556:TAY65566 TKS65556:TKU65566 TUO65556:TUQ65566 UEK65556:UEM65566 UOG65556:UOI65566 UYC65556:UYE65566 VHY65556:VIA65566 VRU65556:VRW65566 WBQ65556:WBS65566 WLM65556:WLO65566 WVI65556:WVK65566 A131092:C131102 IW131092:IY131102 SS131092:SU131102 ACO131092:ACQ131102 AMK131092:AMM131102 AWG131092:AWI131102 BGC131092:BGE131102 BPY131092:BQA131102 BZU131092:BZW131102 CJQ131092:CJS131102 CTM131092:CTO131102 DDI131092:DDK131102 DNE131092:DNG131102 DXA131092:DXC131102 EGW131092:EGY131102 EQS131092:EQU131102 FAO131092:FAQ131102 FKK131092:FKM131102 FUG131092:FUI131102 GEC131092:GEE131102 GNY131092:GOA131102 GXU131092:GXW131102 HHQ131092:HHS131102 HRM131092:HRO131102 IBI131092:IBK131102 ILE131092:ILG131102 IVA131092:IVC131102 JEW131092:JEY131102 JOS131092:JOU131102 JYO131092:JYQ131102 KIK131092:KIM131102 KSG131092:KSI131102 LCC131092:LCE131102 LLY131092:LMA131102 LVU131092:LVW131102 MFQ131092:MFS131102 MPM131092:MPO131102 MZI131092:MZK131102 NJE131092:NJG131102 NTA131092:NTC131102 OCW131092:OCY131102 OMS131092:OMU131102 OWO131092:OWQ131102 PGK131092:PGM131102 PQG131092:PQI131102 QAC131092:QAE131102 QJY131092:QKA131102 QTU131092:QTW131102 RDQ131092:RDS131102 RNM131092:RNO131102 RXI131092:RXK131102 SHE131092:SHG131102 SRA131092:SRC131102 TAW131092:TAY131102 TKS131092:TKU131102 TUO131092:TUQ131102 UEK131092:UEM131102 UOG131092:UOI131102 UYC131092:UYE131102 VHY131092:VIA131102 VRU131092:VRW131102 WBQ131092:WBS131102 WLM131092:WLO131102 WVI131092:WVK131102 A196628:C196638 IW196628:IY196638 SS196628:SU196638 ACO196628:ACQ196638 AMK196628:AMM196638 AWG196628:AWI196638 BGC196628:BGE196638 BPY196628:BQA196638 BZU196628:BZW196638 CJQ196628:CJS196638 CTM196628:CTO196638 DDI196628:DDK196638 DNE196628:DNG196638 DXA196628:DXC196638 EGW196628:EGY196638 EQS196628:EQU196638 FAO196628:FAQ196638 FKK196628:FKM196638 FUG196628:FUI196638 GEC196628:GEE196638 GNY196628:GOA196638 GXU196628:GXW196638 HHQ196628:HHS196638 HRM196628:HRO196638 IBI196628:IBK196638 ILE196628:ILG196638 IVA196628:IVC196638 JEW196628:JEY196638 JOS196628:JOU196638 JYO196628:JYQ196638 KIK196628:KIM196638 KSG196628:KSI196638 LCC196628:LCE196638 LLY196628:LMA196638 LVU196628:LVW196638 MFQ196628:MFS196638 MPM196628:MPO196638 MZI196628:MZK196638 NJE196628:NJG196638 NTA196628:NTC196638 OCW196628:OCY196638 OMS196628:OMU196638 OWO196628:OWQ196638 PGK196628:PGM196638 PQG196628:PQI196638 QAC196628:QAE196638 QJY196628:QKA196638 QTU196628:QTW196638 RDQ196628:RDS196638 RNM196628:RNO196638 RXI196628:RXK196638 SHE196628:SHG196638 SRA196628:SRC196638 TAW196628:TAY196638 TKS196628:TKU196638 TUO196628:TUQ196638 UEK196628:UEM196638 UOG196628:UOI196638 UYC196628:UYE196638 VHY196628:VIA196638 VRU196628:VRW196638 WBQ196628:WBS196638 WLM196628:WLO196638 WVI196628:WVK196638 A262164:C262174 IW262164:IY262174 SS262164:SU262174 ACO262164:ACQ262174 AMK262164:AMM262174 AWG262164:AWI262174 BGC262164:BGE262174 BPY262164:BQA262174 BZU262164:BZW262174 CJQ262164:CJS262174 CTM262164:CTO262174 DDI262164:DDK262174 DNE262164:DNG262174 DXA262164:DXC262174 EGW262164:EGY262174 EQS262164:EQU262174 FAO262164:FAQ262174 FKK262164:FKM262174 FUG262164:FUI262174 GEC262164:GEE262174 GNY262164:GOA262174 GXU262164:GXW262174 HHQ262164:HHS262174 HRM262164:HRO262174 IBI262164:IBK262174 ILE262164:ILG262174 IVA262164:IVC262174 JEW262164:JEY262174 JOS262164:JOU262174 JYO262164:JYQ262174 KIK262164:KIM262174 KSG262164:KSI262174 LCC262164:LCE262174 LLY262164:LMA262174 LVU262164:LVW262174 MFQ262164:MFS262174 MPM262164:MPO262174 MZI262164:MZK262174 NJE262164:NJG262174 NTA262164:NTC262174 OCW262164:OCY262174 OMS262164:OMU262174 OWO262164:OWQ262174 PGK262164:PGM262174 PQG262164:PQI262174 QAC262164:QAE262174 QJY262164:QKA262174 QTU262164:QTW262174 RDQ262164:RDS262174 RNM262164:RNO262174 RXI262164:RXK262174 SHE262164:SHG262174 SRA262164:SRC262174 TAW262164:TAY262174 TKS262164:TKU262174 TUO262164:TUQ262174 UEK262164:UEM262174 UOG262164:UOI262174 UYC262164:UYE262174 VHY262164:VIA262174 VRU262164:VRW262174 WBQ262164:WBS262174 WLM262164:WLO262174 WVI262164:WVK262174 A327700:C327710 IW327700:IY327710 SS327700:SU327710 ACO327700:ACQ327710 AMK327700:AMM327710 AWG327700:AWI327710 BGC327700:BGE327710 BPY327700:BQA327710 BZU327700:BZW327710 CJQ327700:CJS327710 CTM327700:CTO327710 DDI327700:DDK327710 DNE327700:DNG327710 DXA327700:DXC327710 EGW327700:EGY327710 EQS327700:EQU327710 FAO327700:FAQ327710 FKK327700:FKM327710 FUG327700:FUI327710 GEC327700:GEE327710 GNY327700:GOA327710 GXU327700:GXW327710 HHQ327700:HHS327710 HRM327700:HRO327710 IBI327700:IBK327710 ILE327700:ILG327710 IVA327700:IVC327710 JEW327700:JEY327710 JOS327700:JOU327710 JYO327700:JYQ327710 KIK327700:KIM327710 KSG327700:KSI327710 LCC327700:LCE327710 LLY327700:LMA327710 LVU327700:LVW327710 MFQ327700:MFS327710 MPM327700:MPO327710 MZI327700:MZK327710 NJE327700:NJG327710 NTA327700:NTC327710 OCW327700:OCY327710 OMS327700:OMU327710 OWO327700:OWQ327710 PGK327700:PGM327710 PQG327700:PQI327710 QAC327700:QAE327710 QJY327700:QKA327710 QTU327700:QTW327710 RDQ327700:RDS327710 RNM327700:RNO327710 RXI327700:RXK327710 SHE327700:SHG327710 SRA327700:SRC327710 TAW327700:TAY327710 TKS327700:TKU327710 TUO327700:TUQ327710 UEK327700:UEM327710 UOG327700:UOI327710 UYC327700:UYE327710 VHY327700:VIA327710 VRU327700:VRW327710 WBQ327700:WBS327710 WLM327700:WLO327710 WVI327700:WVK327710 A393236:C393246 IW393236:IY393246 SS393236:SU393246 ACO393236:ACQ393246 AMK393236:AMM393246 AWG393236:AWI393246 BGC393236:BGE393246 BPY393236:BQA393246 BZU393236:BZW393246 CJQ393236:CJS393246 CTM393236:CTO393246 DDI393236:DDK393246 DNE393236:DNG393246 DXA393236:DXC393246 EGW393236:EGY393246 EQS393236:EQU393246 FAO393236:FAQ393246 FKK393236:FKM393246 FUG393236:FUI393246 GEC393236:GEE393246 GNY393236:GOA393246 GXU393236:GXW393246 HHQ393236:HHS393246 HRM393236:HRO393246 IBI393236:IBK393246 ILE393236:ILG393246 IVA393236:IVC393246 JEW393236:JEY393246 JOS393236:JOU393246 JYO393236:JYQ393246 KIK393236:KIM393246 KSG393236:KSI393246 LCC393236:LCE393246 LLY393236:LMA393246 LVU393236:LVW393246 MFQ393236:MFS393246 MPM393236:MPO393246 MZI393236:MZK393246 NJE393236:NJG393246 NTA393236:NTC393246 OCW393236:OCY393246 OMS393236:OMU393246 OWO393236:OWQ393246 PGK393236:PGM393246 PQG393236:PQI393246 QAC393236:QAE393246 QJY393236:QKA393246 QTU393236:QTW393246 RDQ393236:RDS393246 RNM393236:RNO393246 RXI393236:RXK393246 SHE393236:SHG393246 SRA393236:SRC393246 TAW393236:TAY393246 TKS393236:TKU393246 TUO393236:TUQ393246 UEK393236:UEM393246 UOG393236:UOI393246 UYC393236:UYE393246 VHY393236:VIA393246 VRU393236:VRW393246 WBQ393236:WBS393246 WLM393236:WLO393246 WVI393236:WVK393246 A458772:C458782 IW458772:IY458782 SS458772:SU458782 ACO458772:ACQ458782 AMK458772:AMM458782 AWG458772:AWI458782 BGC458772:BGE458782 BPY458772:BQA458782 BZU458772:BZW458782 CJQ458772:CJS458782 CTM458772:CTO458782 DDI458772:DDK458782 DNE458772:DNG458782 DXA458772:DXC458782 EGW458772:EGY458782 EQS458772:EQU458782 FAO458772:FAQ458782 FKK458772:FKM458782 FUG458772:FUI458782 GEC458772:GEE458782 GNY458772:GOA458782 GXU458772:GXW458782 HHQ458772:HHS458782 HRM458772:HRO458782 IBI458772:IBK458782 ILE458772:ILG458782 IVA458772:IVC458782 JEW458772:JEY458782 JOS458772:JOU458782 JYO458772:JYQ458782 KIK458772:KIM458782 KSG458772:KSI458782 LCC458772:LCE458782 LLY458772:LMA458782 LVU458772:LVW458782 MFQ458772:MFS458782 MPM458772:MPO458782 MZI458772:MZK458782 NJE458772:NJG458782 NTA458772:NTC458782 OCW458772:OCY458782 OMS458772:OMU458782 OWO458772:OWQ458782 PGK458772:PGM458782 PQG458772:PQI458782 QAC458772:QAE458782 QJY458772:QKA458782 QTU458772:QTW458782 RDQ458772:RDS458782 RNM458772:RNO458782 RXI458772:RXK458782 SHE458772:SHG458782 SRA458772:SRC458782 TAW458772:TAY458782 TKS458772:TKU458782 TUO458772:TUQ458782 UEK458772:UEM458782 UOG458772:UOI458782 UYC458772:UYE458782 VHY458772:VIA458782 VRU458772:VRW458782 WBQ458772:WBS458782 WLM458772:WLO458782 WVI458772:WVK458782 A524308:C524318 IW524308:IY524318 SS524308:SU524318 ACO524308:ACQ524318 AMK524308:AMM524318 AWG524308:AWI524318 BGC524308:BGE524318 BPY524308:BQA524318 BZU524308:BZW524318 CJQ524308:CJS524318 CTM524308:CTO524318 DDI524308:DDK524318 DNE524308:DNG524318 DXA524308:DXC524318 EGW524308:EGY524318 EQS524308:EQU524318 FAO524308:FAQ524318 FKK524308:FKM524318 FUG524308:FUI524318 GEC524308:GEE524318 GNY524308:GOA524318 GXU524308:GXW524318 HHQ524308:HHS524318 HRM524308:HRO524318 IBI524308:IBK524318 ILE524308:ILG524318 IVA524308:IVC524318 JEW524308:JEY524318 JOS524308:JOU524318 JYO524308:JYQ524318 KIK524308:KIM524318 KSG524308:KSI524318 LCC524308:LCE524318 LLY524308:LMA524318 LVU524308:LVW524318 MFQ524308:MFS524318 MPM524308:MPO524318 MZI524308:MZK524318 NJE524308:NJG524318 NTA524308:NTC524318 OCW524308:OCY524318 OMS524308:OMU524318 OWO524308:OWQ524318 PGK524308:PGM524318 PQG524308:PQI524318 QAC524308:QAE524318 QJY524308:QKA524318 QTU524308:QTW524318 RDQ524308:RDS524318 RNM524308:RNO524318 RXI524308:RXK524318 SHE524308:SHG524318 SRA524308:SRC524318 TAW524308:TAY524318 TKS524308:TKU524318 TUO524308:TUQ524318 UEK524308:UEM524318 UOG524308:UOI524318 UYC524308:UYE524318 VHY524308:VIA524318 VRU524308:VRW524318 WBQ524308:WBS524318 WLM524308:WLO524318 WVI524308:WVK524318 A589844:C589854 IW589844:IY589854 SS589844:SU589854 ACO589844:ACQ589854 AMK589844:AMM589854 AWG589844:AWI589854 BGC589844:BGE589854 BPY589844:BQA589854 BZU589844:BZW589854 CJQ589844:CJS589854 CTM589844:CTO589854 DDI589844:DDK589854 DNE589844:DNG589854 DXA589844:DXC589854 EGW589844:EGY589854 EQS589844:EQU589854 FAO589844:FAQ589854 FKK589844:FKM589854 FUG589844:FUI589854 GEC589844:GEE589854 GNY589844:GOA589854 GXU589844:GXW589854 HHQ589844:HHS589854 HRM589844:HRO589854 IBI589844:IBK589854 ILE589844:ILG589854 IVA589844:IVC589854 JEW589844:JEY589854 JOS589844:JOU589854 JYO589844:JYQ589854 KIK589844:KIM589854 KSG589844:KSI589854 LCC589844:LCE589854 LLY589844:LMA589854 LVU589844:LVW589854 MFQ589844:MFS589854 MPM589844:MPO589854 MZI589844:MZK589854 NJE589844:NJG589854 NTA589844:NTC589854 OCW589844:OCY589854 OMS589844:OMU589854 OWO589844:OWQ589854 PGK589844:PGM589854 PQG589844:PQI589854 QAC589844:QAE589854 QJY589844:QKA589854 QTU589844:QTW589854 RDQ589844:RDS589854 RNM589844:RNO589854 RXI589844:RXK589854 SHE589844:SHG589854 SRA589844:SRC589854 TAW589844:TAY589854 TKS589844:TKU589854 TUO589844:TUQ589854 UEK589844:UEM589854 UOG589844:UOI589854 UYC589844:UYE589854 VHY589844:VIA589854 VRU589844:VRW589854 WBQ589844:WBS589854 WLM589844:WLO589854 WVI589844:WVK589854 A655380:C655390 IW655380:IY655390 SS655380:SU655390 ACO655380:ACQ655390 AMK655380:AMM655390 AWG655380:AWI655390 BGC655380:BGE655390 BPY655380:BQA655390 BZU655380:BZW655390 CJQ655380:CJS655390 CTM655380:CTO655390 DDI655380:DDK655390 DNE655380:DNG655390 DXA655380:DXC655390 EGW655380:EGY655390 EQS655380:EQU655390 FAO655380:FAQ655390 FKK655380:FKM655390 FUG655380:FUI655390 GEC655380:GEE655390 GNY655380:GOA655390 GXU655380:GXW655390 HHQ655380:HHS655390 HRM655380:HRO655390 IBI655380:IBK655390 ILE655380:ILG655390 IVA655380:IVC655390 JEW655380:JEY655390 JOS655380:JOU655390 JYO655380:JYQ655390 KIK655380:KIM655390 KSG655380:KSI655390 LCC655380:LCE655390 LLY655380:LMA655390 LVU655380:LVW655390 MFQ655380:MFS655390 MPM655380:MPO655390 MZI655380:MZK655390 NJE655380:NJG655390 NTA655380:NTC655390 OCW655380:OCY655390 OMS655380:OMU655390 OWO655380:OWQ655390 PGK655380:PGM655390 PQG655380:PQI655390 QAC655380:QAE655390 QJY655380:QKA655390 QTU655380:QTW655390 RDQ655380:RDS655390 RNM655380:RNO655390 RXI655380:RXK655390 SHE655380:SHG655390 SRA655380:SRC655390 TAW655380:TAY655390 TKS655380:TKU655390 TUO655380:TUQ655390 UEK655380:UEM655390 UOG655380:UOI655390 UYC655380:UYE655390 VHY655380:VIA655390 VRU655380:VRW655390 WBQ655380:WBS655390 WLM655380:WLO655390 WVI655380:WVK655390 A720916:C720926 IW720916:IY720926 SS720916:SU720926 ACO720916:ACQ720926 AMK720916:AMM720926 AWG720916:AWI720926 BGC720916:BGE720926 BPY720916:BQA720926 BZU720916:BZW720926 CJQ720916:CJS720926 CTM720916:CTO720926 DDI720916:DDK720926 DNE720916:DNG720926 DXA720916:DXC720926 EGW720916:EGY720926 EQS720916:EQU720926 FAO720916:FAQ720926 FKK720916:FKM720926 FUG720916:FUI720926 GEC720916:GEE720926 GNY720916:GOA720926 GXU720916:GXW720926 HHQ720916:HHS720926 HRM720916:HRO720926 IBI720916:IBK720926 ILE720916:ILG720926 IVA720916:IVC720926 JEW720916:JEY720926 JOS720916:JOU720926 JYO720916:JYQ720926 KIK720916:KIM720926 KSG720916:KSI720926 LCC720916:LCE720926 LLY720916:LMA720926 LVU720916:LVW720926 MFQ720916:MFS720926 MPM720916:MPO720926 MZI720916:MZK720926 NJE720916:NJG720926 NTA720916:NTC720926 OCW720916:OCY720926 OMS720916:OMU720926 OWO720916:OWQ720926 PGK720916:PGM720926 PQG720916:PQI720926 QAC720916:QAE720926 QJY720916:QKA720926 QTU720916:QTW720926 RDQ720916:RDS720926 RNM720916:RNO720926 RXI720916:RXK720926 SHE720916:SHG720926 SRA720916:SRC720926 TAW720916:TAY720926 TKS720916:TKU720926 TUO720916:TUQ720926 UEK720916:UEM720926 UOG720916:UOI720926 UYC720916:UYE720926 VHY720916:VIA720926 VRU720916:VRW720926 WBQ720916:WBS720926 WLM720916:WLO720926 WVI720916:WVK720926 A786452:C786462 IW786452:IY786462 SS786452:SU786462 ACO786452:ACQ786462 AMK786452:AMM786462 AWG786452:AWI786462 BGC786452:BGE786462 BPY786452:BQA786462 BZU786452:BZW786462 CJQ786452:CJS786462 CTM786452:CTO786462 DDI786452:DDK786462 DNE786452:DNG786462 DXA786452:DXC786462 EGW786452:EGY786462 EQS786452:EQU786462 FAO786452:FAQ786462 FKK786452:FKM786462 FUG786452:FUI786462 GEC786452:GEE786462 GNY786452:GOA786462 GXU786452:GXW786462 HHQ786452:HHS786462 HRM786452:HRO786462 IBI786452:IBK786462 ILE786452:ILG786462 IVA786452:IVC786462 JEW786452:JEY786462 JOS786452:JOU786462 JYO786452:JYQ786462 KIK786452:KIM786462 KSG786452:KSI786462 LCC786452:LCE786462 LLY786452:LMA786462 LVU786452:LVW786462 MFQ786452:MFS786462 MPM786452:MPO786462 MZI786452:MZK786462 NJE786452:NJG786462 NTA786452:NTC786462 OCW786452:OCY786462 OMS786452:OMU786462 OWO786452:OWQ786462 PGK786452:PGM786462 PQG786452:PQI786462 QAC786452:QAE786462 QJY786452:QKA786462 QTU786452:QTW786462 RDQ786452:RDS786462 RNM786452:RNO786462 RXI786452:RXK786462 SHE786452:SHG786462 SRA786452:SRC786462 TAW786452:TAY786462 TKS786452:TKU786462 TUO786452:TUQ786462 UEK786452:UEM786462 UOG786452:UOI786462 UYC786452:UYE786462 VHY786452:VIA786462 VRU786452:VRW786462 WBQ786452:WBS786462 WLM786452:WLO786462 WVI786452:WVK786462 A851988:C851998 IW851988:IY851998 SS851988:SU851998 ACO851988:ACQ851998 AMK851988:AMM851998 AWG851988:AWI851998 BGC851988:BGE851998 BPY851988:BQA851998 BZU851988:BZW851998 CJQ851988:CJS851998 CTM851988:CTO851998 DDI851988:DDK851998 DNE851988:DNG851998 DXA851988:DXC851998 EGW851988:EGY851998 EQS851988:EQU851998 FAO851988:FAQ851998 FKK851988:FKM851998 FUG851988:FUI851998 GEC851988:GEE851998 GNY851988:GOA851998 GXU851988:GXW851998 HHQ851988:HHS851998 HRM851988:HRO851998 IBI851988:IBK851998 ILE851988:ILG851998 IVA851988:IVC851998 JEW851988:JEY851998 JOS851988:JOU851998 JYO851988:JYQ851998 KIK851988:KIM851998 KSG851988:KSI851998 LCC851988:LCE851998 LLY851988:LMA851998 LVU851988:LVW851998 MFQ851988:MFS851998 MPM851988:MPO851998 MZI851988:MZK851998 NJE851988:NJG851998 NTA851988:NTC851998 OCW851988:OCY851998 OMS851988:OMU851998 OWO851988:OWQ851998 PGK851988:PGM851998 PQG851988:PQI851998 QAC851988:QAE851998 QJY851988:QKA851998 QTU851988:QTW851998 RDQ851988:RDS851998 RNM851988:RNO851998 RXI851988:RXK851998 SHE851988:SHG851998 SRA851988:SRC851998 TAW851988:TAY851998 TKS851988:TKU851998 TUO851988:TUQ851998 UEK851988:UEM851998 UOG851988:UOI851998 UYC851988:UYE851998 VHY851988:VIA851998 VRU851988:VRW851998 WBQ851988:WBS851998 WLM851988:WLO851998 WVI851988:WVK851998 A917524:C917534 IW917524:IY917534 SS917524:SU917534 ACO917524:ACQ917534 AMK917524:AMM917534 AWG917524:AWI917534 BGC917524:BGE917534 BPY917524:BQA917534 BZU917524:BZW917534 CJQ917524:CJS917534 CTM917524:CTO917534 DDI917524:DDK917534 DNE917524:DNG917534 DXA917524:DXC917534 EGW917524:EGY917534 EQS917524:EQU917534 FAO917524:FAQ917534 FKK917524:FKM917534 FUG917524:FUI917534 GEC917524:GEE917534 GNY917524:GOA917534 GXU917524:GXW917534 HHQ917524:HHS917534 HRM917524:HRO917534 IBI917524:IBK917534 ILE917524:ILG917534 IVA917524:IVC917534 JEW917524:JEY917534 JOS917524:JOU917534 JYO917524:JYQ917534 KIK917524:KIM917534 KSG917524:KSI917534 LCC917524:LCE917534 LLY917524:LMA917534 LVU917524:LVW917534 MFQ917524:MFS917534 MPM917524:MPO917534 MZI917524:MZK917534 NJE917524:NJG917534 NTA917524:NTC917534 OCW917524:OCY917534 OMS917524:OMU917534 OWO917524:OWQ917534 PGK917524:PGM917534 PQG917524:PQI917534 QAC917524:QAE917534 QJY917524:QKA917534 QTU917524:QTW917534 RDQ917524:RDS917534 RNM917524:RNO917534 RXI917524:RXK917534 SHE917524:SHG917534 SRA917524:SRC917534 TAW917524:TAY917534 TKS917524:TKU917534 TUO917524:TUQ917534 UEK917524:UEM917534 UOG917524:UOI917534 UYC917524:UYE917534 VHY917524:VIA917534 VRU917524:VRW917534 WBQ917524:WBS917534 WLM917524:WLO917534 WVI917524:WVK917534 A983060:C983070 IW983060:IY983070 SS983060:SU983070 ACO983060:ACQ983070 AMK983060:AMM983070 AWG983060:AWI983070 BGC983060:BGE983070 BPY983060:BQA983070 BZU983060:BZW983070 CJQ983060:CJS983070 CTM983060:CTO983070 DDI983060:DDK983070 DNE983060:DNG983070 DXA983060:DXC983070 EGW983060:EGY983070 EQS983060:EQU983070 FAO983060:FAQ983070 FKK983060:FKM983070 FUG983060:FUI983070 GEC983060:GEE983070 GNY983060:GOA983070 GXU983060:GXW983070 HHQ983060:HHS983070 HRM983060:HRO983070 IBI983060:IBK983070 ILE983060:ILG983070 IVA983060:IVC983070 JEW983060:JEY983070 JOS983060:JOU983070 JYO983060:JYQ983070 KIK983060:KIM983070 KSG983060:KSI983070 LCC983060:LCE983070 LLY983060:LMA983070 LVU983060:LVW983070 MFQ983060:MFS983070 MPM983060:MPO983070 MZI983060:MZK983070 NJE983060:NJG983070 NTA983060:NTC983070 OCW983060:OCY983070 OMS983060:OMU983070 OWO983060:OWQ983070 PGK983060:PGM983070 PQG983060:PQI983070 QAC983060:QAE983070 QJY983060:QKA983070 QTU983060:QTW983070 RDQ983060:RDS983070 RNM983060:RNO983070 RXI983060:RXK983070 SHE983060:SHG983070 SRA983060:SRC983070 TAW983060:TAY983070 TKS983060:TKU983070 TUO983060:TUQ983070 UEK983060:UEM983070 UOG983060:UOI983070 UYC983060:UYE983070 VHY983060:VIA983070 VRU983060:VRW983070 WBQ983060:WBS983070 A24:C24 SS18:SU30 ACO18:ACQ30 AMK18:AMM30 AWG18:AWI30 BGC18:BGE30 BPY18:BQA30 BZU18:BZW30 CJQ18:CJS30 CTM18:CTO30 DDI18:DDK30 DNE18:DNG30 DXA18:DXC30 EGW18:EGY30 EQS18:EQU30 FAO18:FAQ30 FKK18:FKM30 FUG18:FUI30 GEC18:GEE30 GNY18:GOA30 GXU18:GXW30 HHQ18:HHS30 HRM18:HRO30 IBI18:IBK30 ILE18:ILG30 IVA18:IVC30 JEW18:JEY30 JOS18:JOU30 JYO18:JYQ30 KIK18:KIM30 KSG18:KSI30 LCC18:LCE30 LLY18:LMA30 LVU18:LVW30 MFQ18:MFS30 MPM18:MPO30 MZI18:MZK30 NJE18:NJG30 NTA18:NTC30 OCW18:OCY30 OMS18:OMU30 OWO18:OWQ30 PGK18:PGM30 PQG18:PQI30 QAC18:QAE30 QJY18:QKA30 QTU18:QTW30 RDQ18:RDS30 RNM18:RNO30 RXI18:RXK30 SHE18:SHG30 SRA18:SRC30 TAW18:TAY30 TKS18:TKU30 TUO18:TUQ30 UEK18:UEM30 UOG18:UOI30 UYC18:UYE30 VHY18:VIA30 VRU18:VRW30 WBQ18:WBS30 WLM18:WLO30 WVI18:WVK30 IW18:IY30 SS13:SU16 ACO13:ACQ16 AMK13:AMM16 AWG13:AWI16 BGC13:BGE16 BPY13:BQA16 BZU13:BZW16 CJQ13:CJS16 CTM13:CTO16 DDI13:DDK16 DNE13:DNG16 DXA13:DXC16 EGW13:EGY16 EQS13:EQU16 FAO13:FAQ16 FKK13:FKM16 FUG13:FUI16 GEC13:GEE16 GNY13:GOA16 GXU13:GXW16 HHQ13:HHS16 HRM13:HRO16 IBI13:IBK16 ILE13:ILG16 IVA13:IVC16 JEW13:JEY16 JOS13:JOU16 JYO13:JYQ16 KIK13:KIM16 KSG13:KSI16 LCC13:LCE16 LLY13:LMA16 LVU13:LVW16 MFQ13:MFS16 MPM13:MPO16 MZI13:MZK16 NJE13:NJG16 NTA13:NTC16 OCW13:OCY16 OMS13:OMU16 OWO13:OWQ16 PGK13:PGM16 PQG13:PQI16 QAC13:QAE16 QJY13:QKA16 QTU13:QTW16 RDQ13:RDS16 RNM13:RNO16 RXI13:RXK16 SHE13:SHG16 SRA13:SRC16 TAW13:TAY16 TKS13:TKU16 TUO13:TUQ16 UEK13:UEM16 UOG13:UOI16 UYC13:UYE16 VHY13:VIA16 VRU13:VRW16 WBQ13:WBS16 WLM13:WLO16 WVI13:WVK16 IW13:IY16" xr:uid="{EBA9ADD4-1783-4A58-BB2A-80BC154B55CB}">
      <formula1>#REF!</formula1>
    </dataValidation>
    <dataValidation type="list" allowBlank="1" showInputMessage="1" showErrorMessage="1" sqref="WVY983053:WVY983070 Q24 Q65549:Q65566 WMC983053:WMC983070 WCG983053:WCG983070 VSK983053:VSK983070 VIO983053:VIO983070 UYS983053:UYS983070 UOW983053:UOW983070 UFA983053:UFA983070 TVE983053:TVE983070 TLI983053:TLI983070 TBM983053:TBM983070 SRQ983053:SRQ983070 SHU983053:SHU983070 RXY983053:RXY983070 ROC983053:ROC983070 REG983053:REG983070 QUK983053:QUK983070 QKO983053:QKO983070 QAS983053:QAS983070 PQW983053:PQW983070 PHA983053:PHA983070 OXE983053:OXE983070 ONI983053:ONI983070 ODM983053:ODM983070 NTQ983053:NTQ983070 NJU983053:NJU983070 MZY983053:MZY983070 MQC983053:MQC983070 MGG983053:MGG983070 LWK983053:LWK983070 LMO983053:LMO983070 LCS983053:LCS983070 KSW983053:KSW983070 KJA983053:KJA983070 JZE983053:JZE983070 JPI983053:JPI983070 JFM983053:JFM983070 IVQ983053:IVQ983070 ILU983053:ILU983070 IBY983053:IBY983070 HSC983053:HSC983070 HIG983053:HIG983070 GYK983053:GYK983070 GOO983053:GOO983070 GES983053:GES983070 FUW983053:FUW983070 FLA983053:FLA983070 FBE983053:FBE983070 ERI983053:ERI983070 EHM983053:EHM983070 DXQ983053:DXQ983070 DNU983053:DNU983070 DDY983053:DDY983070 CUC983053:CUC983070 CKG983053:CKG983070 CAK983053:CAK983070 BQO983053:BQO983070 BGS983053:BGS983070 AWW983053:AWW983070 ANA983053:ANA983070 ADE983053:ADE983070 TI983053:TI983070 JM983053:JM983070 Q983053:Q983070 WVY917517:WVY917534 WMC917517:WMC917534 WCG917517:WCG917534 VSK917517:VSK917534 VIO917517:VIO917534 UYS917517:UYS917534 UOW917517:UOW917534 UFA917517:UFA917534 TVE917517:TVE917534 TLI917517:TLI917534 TBM917517:TBM917534 SRQ917517:SRQ917534 SHU917517:SHU917534 RXY917517:RXY917534 ROC917517:ROC917534 REG917517:REG917534 QUK917517:QUK917534 QKO917517:QKO917534 QAS917517:QAS917534 PQW917517:PQW917534 PHA917517:PHA917534 OXE917517:OXE917534 ONI917517:ONI917534 ODM917517:ODM917534 NTQ917517:NTQ917534 NJU917517:NJU917534 MZY917517:MZY917534 MQC917517:MQC917534 MGG917517:MGG917534 LWK917517:LWK917534 LMO917517:LMO917534 LCS917517:LCS917534 KSW917517:KSW917534 KJA917517:KJA917534 JZE917517:JZE917534 JPI917517:JPI917534 JFM917517:JFM917534 IVQ917517:IVQ917534 ILU917517:ILU917534 IBY917517:IBY917534 HSC917517:HSC917534 HIG917517:HIG917534 GYK917517:GYK917534 GOO917517:GOO917534 GES917517:GES917534 FUW917517:FUW917534 FLA917517:FLA917534 FBE917517:FBE917534 ERI917517:ERI917534 EHM917517:EHM917534 DXQ917517:DXQ917534 DNU917517:DNU917534 DDY917517:DDY917534 CUC917517:CUC917534 CKG917517:CKG917534 CAK917517:CAK917534 BQO917517:BQO917534 BGS917517:BGS917534 AWW917517:AWW917534 ANA917517:ANA917534 ADE917517:ADE917534 TI917517:TI917534 JM917517:JM917534 Q917517:Q917534 WVY851981:WVY851998 WMC851981:WMC851998 WCG851981:WCG851998 VSK851981:VSK851998 VIO851981:VIO851998 UYS851981:UYS851998 UOW851981:UOW851998 UFA851981:UFA851998 TVE851981:TVE851998 TLI851981:TLI851998 TBM851981:TBM851998 SRQ851981:SRQ851998 SHU851981:SHU851998 RXY851981:RXY851998 ROC851981:ROC851998 REG851981:REG851998 QUK851981:QUK851998 QKO851981:QKO851998 QAS851981:QAS851998 PQW851981:PQW851998 PHA851981:PHA851998 OXE851981:OXE851998 ONI851981:ONI851998 ODM851981:ODM851998 NTQ851981:NTQ851998 NJU851981:NJU851998 MZY851981:MZY851998 MQC851981:MQC851998 MGG851981:MGG851998 LWK851981:LWK851998 LMO851981:LMO851998 LCS851981:LCS851998 KSW851981:KSW851998 KJA851981:KJA851998 JZE851981:JZE851998 JPI851981:JPI851998 JFM851981:JFM851998 IVQ851981:IVQ851998 ILU851981:ILU851998 IBY851981:IBY851998 HSC851981:HSC851998 HIG851981:HIG851998 GYK851981:GYK851998 GOO851981:GOO851998 GES851981:GES851998 FUW851981:FUW851998 FLA851981:FLA851998 FBE851981:FBE851998 ERI851981:ERI851998 EHM851981:EHM851998 DXQ851981:DXQ851998 DNU851981:DNU851998 DDY851981:DDY851998 CUC851981:CUC851998 CKG851981:CKG851998 CAK851981:CAK851998 BQO851981:BQO851998 BGS851981:BGS851998 AWW851981:AWW851998 ANA851981:ANA851998 ADE851981:ADE851998 TI851981:TI851998 JM851981:JM851998 Q851981:Q851998 WVY786445:WVY786462 WMC786445:WMC786462 WCG786445:WCG786462 VSK786445:VSK786462 VIO786445:VIO786462 UYS786445:UYS786462 UOW786445:UOW786462 UFA786445:UFA786462 TVE786445:TVE786462 TLI786445:TLI786462 TBM786445:TBM786462 SRQ786445:SRQ786462 SHU786445:SHU786462 RXY786445:RXY786462 ROC786445:ROC786462 REG786445:REG786462 QUK786445:QUK786462 QKO786445:QKO786462 QAS786445:QAS786462 PQW786445:PQW786462 PHA786445:PHA786462 OXE786445:OXE786462 ONI786445:ONI786462 ODM786445:ODM786462 NTQ786445:NTQ786462 NJU786445:NJU786462 MZY786445:MZY786462 MQC786445:MQC786462 MGG786445:MGG786462 LWK786445:LWK786462 LMO786445:LMO786462 LCS786445:LCS786462 KSW786445:KSW786462 KJA786445:KJA786462 JZE786445:JZE786462 JPI786445:JPI786462 JFM786445:JFM786462 IVQ786445:IVQ786462 ILU786445:ILU786462 IBY786445:IBY786462 HSC786445:HSC786462 HIG786445:HIG786462 GYK786445:GYK786462 GOO786445:GOO786462 GES786445:GES786462 FUW786445:FUW786462 FLA786445:FLA786462 FBE786445:FBE786462 ERI786445:ERI786462 EHM786445:EHM786462 DXQ786445:DXQ786462 DNU786445:DNU786462 DDY786445:DDY786462 CUC786445:CUC786462 CKG786445:CKG786462 CAK786445:CAK786462 BQO786445:BQO786462 BGS786445:BGS786462 AWW786445:AWW786462 ANA786445:ANA786462 ADE786445:ADE786462 TI786445:TI786462 JM786445:JM786462 Q786445:Q786462 WVY720909:WVY720926 WMC720909:WMC720926 WCG720909:WCG720926 VSK720909:VSK720926 VIO720909:VIO720926 UYS720909:UYS720926 UOW720909:UOW720926 UFA720909:UFA720926 TVE720909:TVE720926 TLI720909:TLI720926 TBM720909:TBM720926 SRQ720909:SRQ720926 SHU720909:SHU720926 RXY720909:RXY720926 ROC720909:ROC720926 REG720909:REG720926 QUK720909:QUK720926 QKO720909:QKO720926 QAS720909:QAS720926 PQW720909:PQW720926 PHA720909:PHA720926 OXE720909:OXE720926 ONI720909:ONI720926 ODM720909:ODM720926 NTQ720909:NTQ720926 NJU720909:NJU720926 MZY720909:MZY720926 MQC720909:MQC720926 MGG720909:MGG720926 LWK720909:LWK720926 LMO720909:LMO720926 LCS720909:LCS720926 KSW720909:KSW720926 KJA720909:KJA720926 JZE720909:JZE720926 JPI720909:JPI720926 JFM720909:JFM720926 IVQ720909:IVQ720926 ILU720909:ILU720926 IBY720909:IBY720926 HSC720909:HSC720926 HIG720909:HIG720926 GYK720909:GYK720926 GOO720909:GOO720926 GES720909:GES720926 FUW720909:FUW720926 FLA720909:FLA720926 FBE720909:FBE720926 ERI720909:ERI720926 EHM720909:EHM720926 DXQ720909:DXQ720926 DNU720909:DNU720926 DDY720909:DDY720926 CUC720909:CUC720926 CKG720909:CKG720926 CAK720909:CAK720926 BQO720909:BQO720926 BGS720909:BGS720926 AWW720909:AWW720926 ANA720909:ANA720926 ADE720909:ADE720926 TI720909:TI720926 JM720909:JM720926 Q720909:Q720926 WVY655373:WVY655390 WMC655373:WMC655390 WCG655373:WCG655390 VSK655373:VSK655390 VIO655373:VIO655390 UYS655373:UYS655390 UOW655373:UOW655390 UFA655373:UFA655390 TVE655373:TVE655390 TLI655373:TLI655390 TBM655373:TBM655390 SRQ655373:SRQ655390 SHU655373:SHU655390 RXY655373:RXY655390 ROC655373:ROC655390 REG655373:REG655390 QUK655373:QUK655390 QKO655373:QKO655390 QAS655373:QAS655390 PQW655373:PQW655390 PHA655373:PHA655390 OXE655373:OXE655390 ONI655373:ONI655390 ODM655373:ODM655390 NTQ655373:NTQ655390 NJU655373:NJU655390 MZY655373:MZY655390 MQC655373:MQC655390 MGG655373:MGG655390 LWK655373:LWK655390 LMO655373:LMO655390 LCS655373:LCS655390 KSW655373:KSW655390 KJA655373:KJA655390 JZE655373:JZE655390 JPI655373:JPI655390 JFM655373:JFM655390 IVQ655373:IVQ655390 ILU655373:ILU655390 IBY655373:IBY655390 HSC655373:HSC655390 HIG655373:HIG655390 GYK655373:GYK655390 GOO655373:GOO655390 GES655373:GES655390 FUW655373:FUW655390 FLA655373:FLA655390 FBE655373:FBE655390 ERI655373:ERI655390 EHM655373:EHM655390 DXQ655373:DXQ655390 DNU655373:DNU655390 DDY655373:DDY655390 CUC655373:CUC655390 CKG655373:CKG655390 CAK655373:CAK655390 BQO655373:BQO655390 BGS655373:BGS655390 AWW655373:AWW655390 ANA655373:ANA655390 ADE655373:ADE655390 TI655373:TI655390 JM655373:JM655390 Q655373:Q655390 WVY589837:WVY589854 WMC589837:WMC589854 WCG589837:WCG589854 VSK589837:VSK589854 VIO589837:VIO589854 UYS589837:UYS589854 UOW589837:UOW589854 UFA589837:UFA589854 TVE589837:TVE589854 TLI589837:TLI589854 TBM589837:TBM589854 SRQ589837:SRQ589854 SHU589837:SHU589854 RXY589837:RXY589854 ROC589837:ROC589854 REG589837:REG589854 QUK589837:QUK589854 QKO589837:QKO589854 QAS589837:QAS589854 PQW589837:PQW589854 PHA589837:PHA589854 OXE589837:OXE589854 ONI589837:ONI589854 ODM589837:ODM589854 NTQ589837:NTQ589854 NJU589837:NJU589854 MZY589837:MZY589854 MQC589837:MQC589854 MGG589837:MGG589854 LWK589837:LWK589854 LMO589837:LMO589854 LCS589837:LCS589854 KSW589837:KSW589854 KJA589837:KJA589854 JZE589837:JZE589854 JPI589837:JPI589854 JFM589837:JFM589854 IVQ589837:IVQ589854 ILU589837:ILU589854 IBY589837:IBY589854 HSC589837:HSC589854 HIG589837:HIG589854 GYK589837:GYK589854 GOO589837:GOO589854 GES589837:GES589854 FUW589837:FUW589854 FLA589837:FLA589854 FBE589837:FBE589854 ERI589837:ERI589854 EHM589837:EHM589854 DXQ589837:DXQ589854 DNU589837:DNU589854 DDY589837:DDY589854 CUC589837:CUC589854 CKG589837:CKG589854 CAK589837:CAK589854 BQO589837:BQO589854 BGS589837:BGS589854 AWW589837:AWW589854 ANA589837:ANA589854 ADE589837:ADE589854 TI589837:TI589854 JM589837:JM589854 Q589837:Q589854 WVY524301:WVY524318 WMC524301:WMC524318 WCG524301:WCG524318 VSK524301:VSK524318 VIO524301:VIO524318 UYS524301:UYS524318 UOW524301:UOW524318 UFA524301:UFA524318 TVE524301:TVE524318 TLI524301:TLI524318 TBM524301:TBM524318 SRQ524301:SRQ524318 SHU524301:SHU524318 RXY524301:RXY524318 ROC524301:ROC524318 REG524301:REG524318 QUK524301:QUK524318 QKO524301:QKO524318 QAS524301:QAS524318 PQW524301:PQW524318 PHA524301:PHA524318 OXE524301:OXE524318 ONI524301:ONI524318 ODM524301:ODM524318 NTQ524301:NTQ524318 NJU524301:NJU524318 MZY524301:MZY524318 MQC524301:MQC524318 MGG524301:MGG524318 LWK524301:LWK524318 LMO524301:LMO524318 LCS524301:LCS524318 KSW524301:KSW524318 KJA524301:KJA524318 JZE524301:JZE524318 JPI524301:JPI524318 JFM524301:JFM524318 IVQ524301:IVQ524318 ILU524301:ILU524318 IBY524301:IBY524318 HSC524301:HSC524318 HIG524301:HIG524318 GYK524301:GYK524318 GOO524301:GOO524318 GES524301:GES524318 FUW524301:FUW524318 FLA524301:FLA524318 FBE524301:FBE524318 ERI524301:ERI524318 EHM524301:EHM524318 DXQ524301:DXQ524318 DNU524301:DNU524318 DDY524301:DDY524318 CUC524301:CUC524318 CKG524301:CKG524318 CAK524301:CAK524318 BQO524301:BQO524318 BGS524301:BGS524318 AWW524301:AWW524318 ANA524301:ANA524318 ADE524301:ADE524318 TI524301:TI524318 JM524301:JM524318 Q524301:Q524318 WVY458765:WVY458782 WMC458765:WMC458782 WCG458765:WCG458782 VSK458765:VSK458782 VIO458765:VIO458782 UYS458765:UYS458782 UOW458765:UOW458782 UFA458765:UFA458782 TVE458765:TVE458782 TLI458765:TLI458782 TBM458765:TBM458782 SRQ458765:SRQ458782 SHU458765:SHU458782 RXY458765:RXY458782 ROC458765:ROC458782 REG458765:REG458782 QUK458765:QUK458782 QKO458765:QKO458782 QAS458765:QAS458782 PQW458765:PQW458782 PHA458765:PHA458782 OXE458765:OXE458782 ONI458765:ONI458782 ODM458765:ODM458782 NTQ458765:NTQ458782 NJU458765:NJU458782 MZY458765:MZY458782 MQC458765:MQC458782 MGG458765:MGG458782 LWK458765:LWK458782 LMO458765:LMO458782 LCS458765:LCS458782 KSW458765:KSW458782 KJA458765:KJA458782 JZE458765:JZE458782 JPI458765:JPI458782 JFM458765:JFM458782 IVQ458765:IVQ458782 ILU458765:ILU458782 IBY458765:IBY458782 HSC458765:HSC458782 HIG458765:HIG458782 GYK458765:GYK458782 GOO458765:GOO458782 GES458765:GES458782 FUW458765:FUW458782 FLA458765:FLA458782 FBE458765:FBE458782 ERI458765:ERI458782 EHM458765:EHM458782 DXQ458765:DXQ458782 DNU458765:DNU458782 DDY458765:DDY458782 CUC458765:CUC458782 CKG458765:CKG458782 CAK458765:CAK458782 BQO458765:BQO458782 BGS458765:BGS458782 AWW458765:AWW458782 ANA458765:ANA458782 ADE458765:ADE458782 TI458765:TI458782 JM458765:JM458782 Q458765:Q458782 WVY393229:WVY393246 WMC393229:WMC393246 WCG393229:WCG393246 VSK393229:VSK393246 VIO393229:VIO393246 UYS393229:UYS393246 UOW393229:UOW393246 UFA393229:UFA393246 TVE393229:TVE393246 TLI393229:TLI393246 TBM393229:TBM393246 SRQ393229:SRQ393246 SHU393229:SHU393246 RXY393229:RXY393246 ROC393229:ROC393246 REG393229:REG393246 QUK393229:QUK393246 QKO393229:QKO393246 QAS393229:QAS393246 PQW393229:PQW393246 PHA393229:PHA393246 OXE393229:OXE393246 ONI393229:ONI393246 ODM393229:ODM393246 NTQ393229:NTQ393246 NJU393229:NJU393246 MZY393229:MZY393246 MQC393229:MQC393246 MGG393229:MGG393246 LWK393229:LWK393246 LMO393229:LMO393246 LCS393229:LCS393246 KSW393229:KSW393246 KJA393229:KJA393246 JZE393229:JZE393246 JPI393229:JPI393246 JFM393229:JFM393246 IVQ393229:IVQ393246 ILU393229:ILU393246 IBY393229:IBY393246 HSC393229:HSC393246 HIG393229:HIG393246 GYK393229:GYK393246 GOO393229:GOO393246 GES393229:GES393246 FUW393229:FUW393246 FLA393229:FLA393246 FBE393229:FBE393246 ERI393229:ERI393246 EHM393229:EHM393246 DXQ393229:DXQ393246 DNU393229:DNU393246 DDY393229:DDY393246 CUC393229:CUC393246 CKG393229:CKG393246 CAK393229:CAK393246 BQO393229:BQO393246 BGS393229:BGS393246 AWW393229:AWW393246 ANA393229:ANA393246 ADE393229:ADE393246 TI393229:TI393246 JM393229:JM393246 Q393229:Q393246 WVY327693:WVY327710 WMC327693:WMC327710 WCG327693:WCG327710 VSK327693:VSK327710 VIO327693:VIO327710 UYS327693:UYS327710 UOW327693:UOW327710 UFA327693:UFA327710 TVE327693:TVE327710 TLI327693:TLI327710 TBM327693:TBM327710 SRQ327693:SRQ327710 SHU327693:SHU327710 RXY327693:RXY327710 ROC327693:ROC327710 REG327693:REG327710 QUK327693:QUK327710 QKO327693:QKO327710 QAS327693:QAS327710 PQW327693:PQW327710 PHA327693:PHA327710 OXE327693:OXE327710 ONI327693:ONI327710 ODM327693:ODM327710 NTQ327693:NTQ327710 NJU327693:NJU327710 MZY327693:MZY327710 MQC327693:MQC327710 MGG327693:MGG327710 LWK327693:LWK327710 LMO327693:LMO327710 LCS327693:LCS327710 KSW327693:KSW327710 KJA327693:KJA327710 JZE327693:JZE327710 JPI327693:JPI327710 JFM327693:JFM327710 IVQ327693:IVQ327710 ILU327693:ILU327710 IBY327693:IBY327710 HSC327693:HSC327710 HIG327693:HIG327710 GYK327693:GYK327710 GOO327693:GOO327710 GES327693:GES327710 FUW327693:FUW327710 FLA327693:FLA327710 FBE327693:FBE327710 ERI327693:ERI327710 EHM327693:EHM327710 DXQ327693:DXQ327710 DNU327693:DNU327710 DDY327693:DDY327710 CUC327693:CUC327710 CKG327693:CKG327710 CAK327693:CAK327710 BQO327693:BQO327710 BGS327693:BGS327710 AWW327693:AWW327710 ANA327693:ANA327710 ADE327693:ADE327710 TI327693:TI327710 JM327693:JM327710 Q327693:Q327710 WVY262157:WVY262174 WMC262157:WMC262174 WCG262157:WCG262174 VSK262157:VSK262174 VIO262157:VIO262174 UYS262157:UYS262174 UOW262157:UOW262174 UFA262157:UFA262174 TVE262157:TVE262174 TLI262157:TLI262174 TBM262157:TBM262174 SRQ262157:SRQ262174 SHU262157:SHU262174 RXY262157:RXY262174 ROC262157:ROC262174 REG262157:REG262174 QUK262157:QUK262174 QKO262157:QKO262174 QAS262157:QAS262174 PQW262157:PQW262174 PHA262157:PHA262174 OXE262157:OXE262174 ONI262157:ONI262174 ODM262157:ODM262174 NTQ262157:NTQ262174 NJU262157:NJU262174 MZY262157:MZY262174 MQC262157:MQC262174 MGG262157:MGG262174 LWK262157:LWK262174 LMO262157:LMO262174 LCS262157:LCS262174 KSW262157:KSW262174 KJA262157:KJA262174 JZE262157:JZE262174 JPI262157:JPI262174 JFM262157:JFM262174 IVQ262157:IVQ262174 ILU262157:ILU262174 IBY262157:IBY262174 HSC262157:HSC262174 HIG262157:HIG262174 GYK262157:GYK262174 GOO262157:GOO262174 GES262157:GES262174 FUW262157:FUW262174 FLA262157:FLA262174 FBE262157:FBE262174 ERI262157:ERI262174 EHM262157:EHM262174 DXQ262157:DXQ262174 DNU262157:DNU262174 DDY262157:DDY262174 CUC262157:CUC262174 CKG262157:CKG262174 CAK262157:CAK262174 BQO262157:BQO262174 BGS262157:BGS262174 AWW262157:AWW262174 ANA262157:ANA262174 ADE262157:ADE262174 TI262157:TI262174 JM262157:JM262174 Q262157:Q262174 WVY196621:WVY196638 WMC196621:WMC196638 WCG196621:WCG196638 VSK196621:VSK196638 VIO196621:VIO196638 UYS196621:UYS196638 UOW196621:UOW196638 UFA196621:UFA196638 TVE196621:TVE196638 TLI196621:TLI196638 TBM196621:TBM196638 SRQ196621:SRQ196638 SHU196621:SHU196638 RXY196621:RXY196638 ROC196621:ROC196638 REG196621:REG196638 QUK196621:QUK196638 QKO196621:QKO196638 QAS196621:QAS196638 PQW196621:PQW196638 PHA196621:PHA196638 OXE196621:OXE196638 ONI196621:ONI196638 ODM196621:ODM196638 NTQ196621:NTQ196638 NJU196621:NJU196638 MZY196621:MZY196638 MQC196621:MQC196638 MGG196621:MGG196638 LWK196621:LWK196638 LMO196621:LMO196638 LCS196621:LCS196638 KSW196621:KSW196638 KJA196621:KJA196638 JZE196621:JZE196638 JPI196621:JPI196638 JFM196621:JFM196638 IVQ196621:IVQ196638 ILU196621:ILU196638 IBY196621:IBY196638 HSC196621:HSC196638 HIG196621:HIG196638 GYK196621:GYK196638 GOO196621:GOO196638 GES196621:GES196638 FUW196621:FUW196638 FLA196621:FLA196638 FBE196621:FBE196638 ERI196621:ERI196638 EHM196621:EHM196638 DXQ196621:DXQ196638 DNU196621:DNU196638 DDY196621:DDY196638 CUC196621:CUC196638 CKG196621:CKG196638 CAK196621:CAK196638 BQO196621:BQO196638 BGS196621:BGS196638 AWW196621:AWW196638 ANA196621:ANA196638 ADE196621:ADE196638 TI196621:TI196638 JM196621:JM196638 Q196621:Q196638 WVY131085:WVY131102 WMC131085:WMC131102 WCG131085:WCG131102 VSK131085:VSK131102 VIO131085:VIO131102 UYS131085:UYS131102 UOW131085:UOW131102 UFA131085:UFA131102 TVE131085:TVE131102 TLI131085:TLI131102 TBM131085:TBM131102 SRQ131085:SRQ131102 SHU131085:SHU131102 RXY131085:RXY131102 ROC131085:ROC131102 REG131085:REG131102 QUK131085:QUK131102 QKO131085:QKO131102 QAS131085:QAS131102 PQW131085:PQW131102 PHA131085:PHA131102 OXE131085:OXE131102 ONI131085:ONI131102 ODM131085:ODM131102 NTQ131085:NTQ131102 NJU131085:NJU131102 MZY131085:MZY131102 MQC131085:MQC131102 MGG131085:MGG131102 LWK131085:LWK131102 LMO131085:LMO131102 LCS131085:LCS131102 KSW131085:KSW131102 KJA131085:KJA131102 JZE131085:JZE131102 JPI131085:JPI131102 JFM131085:JFM131102 IVQ131085:IVQ131102 ILU131085:ILU131102 IBY131085:IBY131102 HSC131085:HSC131102 HIG131085:HIG131102 GYK131085:GYK131102 GOO131085:GOO131102 GES131085:GES131102 FUW131085:FUW131102 FLA131085:FLA131102 FBE131085:FBE131102 ERI131085:ERI131102 EHM131085:EHM131102 DXQ131085:DXQ131102 DNU131085:DNU131102 DDY131085:DDY131102 CUC131085:CUC131102 CKG131085:CKG131102 CAK131085:CAK131102 BQO131085:BQO131102 BGS131085:BGS131102 AWW131085:AWW131102 ANA131085:ANA131102 ADE131085:ADE131102 TI131085:TI131102 JM131085:JM131102 Q131085:Q131102 WVY65549:WVY65566 WMC65549:WMC65566 WCG65549:WCG65566 VSK65549:VSK65566 VIO65549:VIO65566 UYS65549:UYS65566 UOW65549:UOW65566 UFA65549:UFA65566 TVE65549:TVE65566 TLI65549:TLI65566 TBM65549:TBM65566 SRQ65549:SRQ65566 SHU65549:SHU65566 RXY65549:RXY65566 ROC65549:ROC65566 REG65549:REG65566 QUK65549:QUK65566 QKO65549:QKO65566 QAS65549:QAS65566 PQW65549:PQW65566 PHA65549:PHA65566 OXE65549:OXE65566 ONI65549:ONI65566 ODM65549:ODM65566 NTQ65549:NTQ65566 NJU65549:NJU65566 MZY65549:MZY65566 MQC65549:MQC65566 MGG65549:MGG65566 LWK65549:LWK65566 LMO65549:LMO65566 LCS65549:LCS65566 KSW65549:KSW65566 KJA65549:KJA65566 JZE65549:JZE65566 JPI65549:JPI65566 JFM65549:JFM65566 IVQ65549:IVQ65566 ILU65549:ILU65566 IBY65549:IBY65566 HSC65549:HSC65566 HIG65549:HIG65566 GYK65549:GYK65566 GOO65549:GOO65566 GES65549:GES65566 FUW65549:FUW65566 FLA65549:FLA65566 FBE65549:FBE65566 ERI65549:ERI65566 EHM65549:EHM65566 DXQ65549:DXQ65566 DNU65549:DNU65566 DDY65549:DDY65566 CUC65549:CUC65566 CKG65549:CKG65566 CAK65549:CAK65566 BQO65549:BQO65566 BGS65549:BGS65566 AWW65549:AWW65566 ANA65549:ANA65566 ADE65549:ADE65566 TI65549:TI65566 JM65549:JM65566 WVY6:WVY30 JM6:JM30 TI6:TI30 ADE6:ADE30 ANA6:ANA30 AWW6:AWW30 BGS6:BGS30 BQO6:BQO30 CAK6:CAK30 CKG6:CKG30 CUC6:CUC30 DDY6:DDY30 DNU6:DNU30 DXQ6:DXQ30 EHM6:EHM30 ERI6:ERI30 FBE6:FBE30 FLA6:FLA30 FUW6:FUW30 GES6:GES30 GOO6:GOO30 GYK6:GYK30 HIG6:HIG30 HSC6:HSC30 IBY6:IBY30 ILU6:ILU30 IVQ6:IVQ30 JFM6:JFM30 JPI6:JPI30 JZE6:JZE30 KJA6:KJA30 KSW6:KSW30 LCS6:LCS30 LMO6:LMO30 LWK6:LWK30 MGG6:MGG30 MQC6:MQC30 MZY6:MZY30 NJU6:NJU30 NTQ6:NTQ30 ODM6:ODM30 ONI6:ONI30 OXE6:OXE30 PHA6:PHA30 PQW6:PQW30 QAS6:QAS30 QKO6:QKO30 QUK6:QUK30 REG6:REG30 ROC6:ROC30 RXY6:RXY30 SHU6:SHU30 SRQ6:SRQ30 TBM6:TBM30 TLI6:TLI30 TVE6:TVE30 UFA6:UFA30 UOW6:UOW30 UYS6:UYS30 VIO6:VIO30 VSK6:VSK30 WCG6:WCG30 WMC6:WMC30" xr:uid="{AC252629-EB12-4443-968C-C5375A85E131}">
      <formula1>$R$6:$R$17</formula1>
    </dataValidation>
    <dataValidation type="list" allowBlank="1" showInputMessage="1" showErrorMessage="1" sqref="N2:P2 JJ2:JL2 TF2:TH2 ADB2:ADD2 AMX2:AMZ2 AWT2:AWV2 BGP2:BGR2 BQL2:BQN2 CAH2:CAJ2 CKD2:CKF2 CTZ2:CUB2 DDV2:DDX2 DNR2:DNT2 DXN2:DXP2 EHJ2:EHL2 ERF2:ERH2 FBB2:FBD2 FKX2:FKZ2 FUT2:FUV2 GEP2:GER2 GOL2:GON2 GYH2:GYJ2 HID2:HIF2 HRZ2:HSB2 IBV2:IBX2 ILR2:ILT2 IVN2:IVP2 JFJ2:JFL2 JPF2:JPH2 JZB2:JZD2 KIX2:KIZ2 KST2:KSV2 LCP2:LCR2 LML2:LMN2 LWH2:LWJ2 MGD2:MGF2 MPZ2:MQB2 MZV2:MZX2 NJR2:NJT2 NTN2:NTP2 ODJ2:ODL2 ONF2:ONH2 OXB2:OXD2 PGX2:PGZ2 PQT2:PQV2 QAP2:QAR2 QKL2:QKN2 QUH2:QUJ2 RED2:REF2 RNZ2:ROB2 RXV2:RXX2 SHR2:SHT2 SRN2:SRP2 TBJ2:TBL2 TLF2:TLH2 TVB2:TVD2 UEX2:UEZ2 UOT2:UOV2 UYP2:UYR2 VIL2:VIN2 VSH2:VSJ2 WCD2:WCF2 WLZ2:WMB2 WVV2:WVX2 N65545:P65545 JJ65545:JL65545 TF65545:TH65545 ADB65545:ADD65545 AMX65545:AMZ65545 AWT65545:AWV65545 BGP65545:BGR65545 BQL65545:BQN65545 CAH65545:CAJ65545 CKD65545:CKF65545 CTZ65545:CUB65545 DDV65545:DDX65545 DNR65545:DNT65545 DXN65545:DXP65545 EHJ65545:EHL65545 ERF65545:ERH65545 FBB65545:FBD65545 FKX65545:FKZ65545 FUT65545:FUV65545 GEP65545:GER65545 GOL65545:GON65545 GYH65545:GYJ65545 HID65545:HIF65545 HRZ65545:HSB65545 IBV65545:IBX65545 ILR65545:ILT65545 IVN65545:IVP65545 JFJ65545:JFL65545 JPF65545:JPH65545 JZB65545:JZD65545 KIX65545:KIZ65545 KST65545:KSV65545 LCP65545:LCR65545 LML65545:LMN65545 LWH65545:LWJ65545 MGD65545:MGF65545 MPZ65545:MQB65545 MZV65545:MZX65545 NJR65545:NJT65545 NTN65545:NTP65545 ODJ65545:ODL65545 ONF65545:ONH65545 OXB65545:OXD65545 PGX65545:PGZ65545 PQT65545:PQV65545 QAP65545:QAR65545 QKL65545:QKN65545 QUH65545:QUJ65545 RED65545:REF65545 RNZ65545:ROB65545 RXV65545:RXX65545 SHR65545:SHT65545 SRN65545:SRP65545 TBJ65545:TBL65545 TLF65545:TLH65545 TVB65545:TVD65545 UEX65545:UEZ65545 UOT65545:UOV65545 UYP65545:UYR65545 VIL65545:VIN65545 VSH65545:VSJ65545 WCD65545:WCF65545 WLZ65545:WMB65545 WVV65545:WVX65545 N131081:P131081 JJ131081:JL131081 TF131081:TH131081 ADB131081:ADD131081 AMX131081:AMZ131081 AWT131081:AWV131081 BGP131081:BGR131081 BQL131081:BQN131081 CAH131081:CAJ131081 CKD131081:CKF131081 CTZ131081:CUB131081 DDV131081:DDX131081 DNR131081:DNT131081 DXN131081:DXP131081 EHJ131081:EHL131081 ERF131081:ERH131081 FBB131081:FBD131081 FKX131081:FKZ131081 FUT131081:FUV131081 GEP131081:GER131081 GOL131081:GON131081 GYH131081:GYJ131081 HID131081:HIF131081 HRZ131081:HSB131081 IBV131081:IBX131081 ILR131081:ILT131081 IVN131081:IVP131081 JFJ131081:JFL131081 JPF131081:JPH131081 JZB131081:JZD131081 KIX131081:KIZ131081 KST131081:KSV131081 LCP131081:LCR131081 LML131081:LMN131081 LWH131081:LWJ131081 MGD131081:MGF131081 MPZ131081:MQB131081 MZV131081:MZX131081 NJR131081:NJT131081 NTN131081:NTP131081 ODJ131081:ODL131081 ONF131081:ONH131081 OXB131081:OXD131081 PGX131081:PGZ131081 PQT131081:PQV131081 QAP131081:QAR131081 QKL131081:QKN131081 QUH131081:QUJ131081 RED131081:REF131081 RNZ131081:ROB131081 RXV131081:RXX131081 SHR131081:SHT131081 SRN131081:SRP131081 TBJ131081:TBL131081 TLF131081:TLH131081 TVB131081:TVD131081 UEX131081:UEZ131081 UOT131081:UOV131081 UYP131081:UYR131081 VIL131081:VIN131081 VSH131081:VSJ131081 WCD131081:WCF131081 WLZ131081:WMB131081 WVV131081:WVX131081 N196617:P196617 JJ196617:JL196617 TF196617:TH196617 ADB196617:ADD196617 AMX196617:AMZ196617 AWT196617:AWV196617 BGP196617:BGR196617 BQL196617:BQN196617 CAH196617:CAJ196617 CKD196617:CKF196617 CTZ196617:CUB196617 DDV196617:DDX196617 DNR196617:DNT196617 DXN196617:DXP196617 EHJ196617:EHL196617 ERF196617:ERH196617 FBB196617:FBD196617 FKX196617:FKZ196617 FUT196617:FUV196617 GEP196617:GER196617 GOL196617:GON196617 GYH196617:GYJ196617 HID196617:HIF196617 HRZ196617:HSB196617 IBV196617:IBX196617 ILR196617:ILT196617 IVN196617:IVP196617 JFJ196617:JFL196617 JPF196617:JPH196617 JZB196617:JZD196617 KIX196617:KIZ196617 KST196617:KSV196617 LCP196617:LCR196617 LML196617:LMN196617 LWH196617:LWJ196617 MGD196617:MGF196617 MPZ196617:MQB196617 MZV196617:MZX196617 NJR196617:NJT196617 NTN196617:NTP196617 ODJ196617:ODL196617 ONF196617:ONH196617 OXB196617:OXD196617 PGX196617:PGZ196617 PQT196617:PQV196617 QAP196617:QAR196617 QKL196617:QKN196617 QUH196617:QUJ196617 RED196617:REF196617 RNZ196617:ROB196617 RXV196617:RXX196617 SHR196617:SHT196617 SRN196617:SRP196617 TBJ196617:TBL196617 TLF196617:TLH196617 TVB196617:TVD196617 UEX196617:UEZ196617 UOT196617:UOV196617 UYP196617:UYR196617 VIL196617:VIN196617 VSH196617:VSJ196617 WCD196617:WCF196617 WLZ196617:WMB196617 WVV196617:WVX196617 N262153:P262153 JJ262153:JL262153 TF262153:TH262153 ADB262153:ADD262153 AMX262153:AMZ262153 AWT262153:AWV262153 BGP262153:BGR262153 BQL262153:BQN262153 CAH262153:CAJ262153 CKD262153:CKF262153 CTZ262153:CUB262153 DDV262153:DDX262153 DNR262153:DNT262153 DXN262153:DXP262153 EHJ262153:EHL262153 ERF262153:ERH262153 FBB262153:FBD262153 FKX262153:FKZ262153 FUT262153:FUV262153 GEP262153:GER262153 GOL262153:GON262153 GYH262153:GYJ262153 HID262153:HIF262153 HRZ262153:HSB262153 IBV262153:IBX262153 ILR262153:ILT262153 IVN262153:IVP262153 JFJ262153:JFL262153 JPF262153:JPH262153 JZB262153:JZD262153 KIX262153:KIZ262153 KST262153:KSV262153 LCP262153:LCR262153 LML262153:LMN262153 LWH262153:LWJ262153 MGD262153:MGF262153 MPZ262153:MQB262153 MZV262153:MZX262153 NJR262153:NJT262153 NTN262153:NTP262153 ODJ262153:ODL262153 ONF262153:ONH262153 OXB262153:OXD262153 PGX262153:PGZ262153 PQT262153:PQV262153 QAP262153:QAR262153 QKL262153:QKN262153 QUH262153:QUJ262153 RED262153:REF262153 RNZ262153:ROB262153 RXV262153:RXX262153 SHR262153:SHT262153 SRN262153:SRP262153 TBJ262153:TBL262153 TLF262153:TLH262153 TVB262153:TVD262153 UEX262153:UEZ262153 UOT262153:UOV262153 UYP262153:UYR262153 VIL262153:VIN262153 VSH262153:VSJ262153 WCD262153:WCF262153 WLZ262153:WMB262153 WVV262153:WVX262153 N327689:P327689 JJ327689:JL327689 TF327689:TH327689 ADB327689:ADD327689 AMX327689:AMZ327689 AWT327689:AWV327689 BGP327689:BGR327689 BQL327689:BQN327689 CAH327689:CAJ327689 CKD327689:CKF327689 CTZ327689:CUB327689 DDV327689:DDX327689 DNR327689:DNT327689 DXN327689:DXP327689 EHJ327689:EHL327689 ERF327689:ERH327689 FBB327689:FBD327689 FKX327689:FKZ327689 FUT327689:FUV327689 GEP327689:GER327689 GOL327689:GON327689 GYH327689:GYJ327689 HID327689:HIF327689 HRZ327689:HSB327689 IBV327689:IBX327689 ILR327689:ILT327689 IVN327689:IVP327689 JFJ327689:JFL327689 JPF327689:JPH327689 JZB327689:JZD327689 KIX327689:KIZ327689 KST327689:KSV327689 LCP327689:LCR327689 LML327689:LMN327689 LWH327689:LWJ327689 MGD327689:MGF327689 MPZ327689:MQB327689 MZV327689:MZX327689 NJR327689:NJT327689 NTN327689:NTP327689 ODJ327689:ODL327689 ONF327689:ONH327689 OXB327689:OXD327689 PGX327689:PGZ327689 PQT327689:PQV327689 QAP327689:QAR327689 QKL327689:QKN327689 QUH327689:QUJ327689 RED327689:REF327689 RNZ327689:ROB327689 RXV327689:RXX327689 SHR327689:SHT327689 SRN327689:SRP327689 TBJ327689:TBL327689 TLF327689:TLH327689 TVB327689:TVD327689 UEX327689:UEZ327689 UOT327689:UOV327689 UYP327689:UYR327689 VIL327689:VIN327689 VSH327689:VSJ327689 WCD327689:WCF327689 WLZ327689:WMB327689 WVV327689:WVX327689 N393225:P393225 JJ393225:JL393225 TF393225:TH393225 ADB393225:ADD393225 AMX393225:AMZ393225 AWT393225:AWV393225 BGP393225:BGR393225 BQL393225:BQN393225 CAH393225:CAJ393225 CKD393225:CKF393225 CTZ393225:CUB393225 DDV393225:DDX393225 DNR393225:DNT393225 DXN393225:DXP393225 EHJ393225:EHL393225 ERF393225:ERH393225 FBB393225:FBD393225 FKX393225:FKZ393225 FUT393225:FUV393225 GEP393225:GER393225 GOL393225:GON393225 GYH393225:GYJ393225 HID393225:HIF393225 HRZ393225:HSB393225 IBV393225:IBX393225 ILR393225:ILT393225 IVN393225:IVP393225 JFJ393225:JFL393225 JPF393225:JPH393225 JZB393225:JZD393225 KIX393225:KIZ393225 KST393225:KSV393225 LCP393225:LCR393225 LML393225:LMN393225 LWH393225:LWJ393225 MGD393225:MGF393225 MPZ393225:MQB393225 MZV393225:MZX393225 NJR393225:NJT393225 NTN393225:NTP393225 ODJ393225:ODL393225 ONF393225:ONH393225 OXB393225:OXD393225 PGX393225:PGZ393225 PQT393225:PQV393225 QAP393225:QAR393225 QKL393225:QKN393225 QUH393225:QUJ393225 RED393225:REF393225 RNZ393225:ROB393225 RXV393225:RXX393225 SHR393225:SHT393225 SRN393225:SRP393225 TBJ393225:TBL393225 TLF393225:TLH393225 TVB393225:TVD393225 UEX393225:UEZ393225 UOT393225:UOV393225 UYP393225:UYR393225 VIL393225:VIN393225 VSH393225:VSJ393225 WCD393225:WCF393225 WLZ393225:WMB393225 WVV393225:WVX393225 N458761:P458761 JJ458761:JL458761 TF458761:TH458761 ADB458761:ADD458761 AMX458761:AMZ458761 AWT458761:AWV458761 BGP458761:BGR458761 BQL458761:BQN458761 CAH458761:CAJ458761 CKD458761:CKF458761 CTZ458761:CUB458761 DDV458761:DDX458761 DNR458761:DNT458761 DXN458761:DXP458761 EHJ458761:EHL458761 ERF458761:ERH458761 FBB458761:FBD458761 FKX458761:FKZ458761 FUT458761:FUV458761 GEP458761:GER458761 GOL458761:GON458761 GYH458761:GYJ458761 HID458761:HIF458761 HRZ458761:HSB458761 IBV458761:IBX458761 ILR458761:ILT458761 IVN458761:IVP458761 JFJ458761:JFL458761 JPF458761:JPH458761 JZB458761:JZD458761 KIX458761:KIZ458761 KST458761:KSV458761 LCP458761:LCR458761 LML458761:LMN458761 LWH458761:LWJ458761 MGD458761:MGF458761 MPZ458761:MQB458761 MZV458761:MZX458761 NJR458761:NJT458761 NTN458761:NTP458761 ODJ458761:ODL458761 ONF458761:ONH458761 OXB458761:OXD458761 PGX458761:PGZ458761 PQT458761:PQV458761 QAP458761:QAR458761 QKL458761:QKN458761 QUH458761:QUJ458761 RED458761:REF458761 RNZ458761:ROB458761 RXV458761:RXX458761 SHR458761:SHT458761 SRN458761:SRP458761 TBJ458761:TBL458761 TLF458761:TLH458761 TVB458761:TVD458761 UEX458761:UEZ458761 UOT458761:UOV458761 UYP458761:UYR458761 VIL458761:VIN458761 VSH458761:VSJ458761 WCD458761:WCF458761 WLZ458761:WMB458761 WVV458761:WVX458761 N524297:P524297 JJ524297:JL524297 TF524297:TH524297 ADB524297:ADD524297 AMX524297:AMZ524297 AWT524297:AWV524297 BGP524297:BGR524297 BQL524297:BQN524297 CAH524297:CAJ524297 CKD524297:CKF524297 CTZ524297:CUB524297 DDV524297:DDX524297 DNR524297:DNT524297 DXN524297:DXP524297 EHJ524297:EHL524297 ERF524297:ERH524297 FBB524297:FBD524297 FKX524297:FKZ524297 FUT524297:FUV524297 GEP524297:GER524297 GOL524297:GON524297 GYH524297:GYJ524297 HID524297:HIF524297 HRZ524297:HSB524297 IBV524297:IBX524297 ILR524297:ILT524297 IVN524297:IVP524297 JFJ524297:JFL524297 JPF524297:JPH524297 JZB524297:JZD524297 KIX524297:KIZ524297 KST524297:KSV524297 LCP524297:LCR524297 LML524297:LMN524297 LWH524297:LWJ524297 MGD524297:MGF524297 MPZ524297:MQB524297 MZV524297:MZX524297 NJR524297:NJT524297 NTN524297:NTP524297 ODJ524297:ODL524297 ONF524297:ONH524297 OXB524297:OXD524297 PGX524297:PGZ524297 PQT524297:PQV524297 QAP524297:QAR524297 QKL524297:QKN524297 QUH524297:QUJ524297 RED524297:REF524297 RNZ524297:ROB524297 RXV524297:RXX524297 SHR524297:SHT524297 SRN524297:SRP524297 TBJ524297:TBL524297 TLF524297:TLH524297 TVB524297:TVD524297 UEX524297:UEZ524297 UOT524297:UOV524297 UYP524297:UYR524297 VIL524297:VIN524297 VSH524297:VSJ524297 WCD524297:WCF524297 WLZ524297:WMB524297 WVV524297:WVX524297 N589833:P589833 JJ589833:JL589833 TF589833:TH589833 ADB589833:ADD589833 AMX589833:AMZ589833 AWT589833:AWV589833 BGP589833:BGR589833 BQL589833:BQN589833 CAH589833:CAJ589833 CKD589833:CKF589833 CTZ589833:CUB589833 DDV589833:DDX589833 DNR589833:DNT589833 DXN589833:DXP589833 EHJ589833:EHL589833 ERF589833:ERH589833 FBB589833:FBD589833 FKX589833:FKZ589833 FUT589833:FUV589833 GEP589833:GER589833 GOL589833:GON589833 GYH589833:GYJ589833 HID589833:HIF589833 HRZ589833:HSB589833 IBV589833:IBX589833 ILR589833:ILT589833 IVN589833:IVP589833 JFJ589833:JFL589833 JPF589833:JPH589833 JZB589833:JZD589833 KIX589833:KIZ589833 KST589833:KSV589833 LCP589833:LCR589833 LML589833:LMN589833 LWH589833:LWJ589833 MGD589833:MGF589833 MPZ589833:MQB589833 MZV589833:MZX589833 NJR589833:NJT589833 NTN589833:NTP589833 ODJ589833:ODL589833 ONF589833:ONH589833 OXB589833:OXD589833 PGX589833:PGZ589833 PQT589833:PQV589833 QAP589833:QAR589833 QKL589833:QKN589833 QUH589833:QUJ589833 RED589833:REF589833 RNZ589833:ROB589833 RXV589833:RXX589833 SHR589833:SHT589833 SRN589833:SRP589833 TBJ589833:TBL589833 TLF589833:TLH589833 TVB589833:TVD589833 UEX589833:UEZ589833 UOT589833:UOV589833 UYP589833:UYR589833 VIL589833:VIN589833 VSH589833:VSJ589833 WCD589833:WCF589833 WLZ589833:WMB589833 WVV589833:WVX589833 N655369:P655369 JJ655369:JL655369 TF655369:TH655369 ADB655369:ADD655369 AMX655369:AMZ655369 AWT655369:AWV655369 BGP655369:BGR655369 BQL655369:BQN655369 CAH655369:CAJ655369 CKD655369:CKF655369 CTZ655369:CUB655369 DDV655369:DDX655369 DNR655369:DNT655369 DXN655369:DXP655369 EHJ655369:EHL655369 ERF655369:ERH655369 FBB655369:FBD655369 FKX655369:FKZ655369 FUT655369:FUV655369 GEP655369:GER655369 GOL655369:GON655369 GYH655369:GYJ655369 HID655369:HIF655369 HRZ655369:HSB655369 IBV655369:IBX655369 ILR655369:ILT655369 IVN655369:IVP655369 JFJ655369:JFL655369 JPF655369:JPH655369 JZB655369:JZD655369 KIX655369:KIZ655369 KST655369:KSV655369 LCP655369:LCR655369 LML655369:LMN655369 LWH655369:LWJ655369 MGD655369:MGF655369 MPZ655369:MQB655369 MZV655369:MZX655369 NJR655369:NJT655369 NTN655369:NTP655369 ODJ655369:ODL655369 ONF655369:ONH655369 OXB655369:OXD655369 PGX655369:PGZ655369 PQT655369:PQV655369 QAP655369:QAR655369 QKL655369:QKN655369 QUH655369:QUJ655369 RED655369:REF655369 RNZ655369:ROB655369 RXV655369:RXX655369 SHR655369:SHT655369 SRN655369:SRP655369 TBJ655369:TBL655369 TLF655369:TLH655369 TVB655369:TVD655369 UEX655369:UEZ655369 UOT655369:UOV655369 UYP655369:UYR655369 VIL655369:VIN655369 VSH655369:VSJ655369 WCD655369:WCF655369 WLZ655369:WMB655369 WVV655369:WVX655369 N720905:P720905 JJ720905:JL720905 TF720905:TH720905 ADB720905:ADD720905 AMX720905:AMZ720905 AWT720905:AWV720905 BGP720905:BGR720905 BQL720905:BQN720905 CAH720905:CAJ720905 CKD720905:CKF720905 CTZ720905:CUB720905 DDV720905:DDX720905 DNR720905:DNT720905 DXN720905:DXP720905 EHJ720905:EHL720905 ERF720905:ERH720905 FBB720905:FBD720905 FKX720905:FKZ720905 FUT720905:FUV720905 GEP720905:GER720905 GOL720905:GON720905 GYH720905:GYJ720905 HID720905:HIF720905 HRZ720905:HSB720905 IBV720905:IBX720905 ILR720905:ILT720905 IVN720905:IVP720905 JFJ720905:JFL720905 JPF720905:JPH720905 JZB720905:JZD720905 KIX720905:KIZ720905 KST720905:KSV720905 LCP720905:LCR720905 LML720905:LMN720905 LWH720905:LWJ720905 MGD720905:MGF720905 MPZ720905:MQB720905 MZV720905:MZX720905 NJR720905:NJT720905 NTN720905:NTP720905 ODJ720905:ODL720905 ONF720905:ONH720905 OXB720905:OXD720905 PGX720905:PGZ720905 PQT720905:PQV720905 QAP720905:QAR720905 QKL720905:QKN720905 QUH720905:QUJ720905 RED720905:REF720905 RNZ720905:ROB720905 RXV720905:RXX720905 SHR720905:SHT720905 SRN720905:SRP720905 TBJ720905:TBL720905 TLF720905:TLH720905 TVB720905:TVD720905 UEX720905:UEZ720905 UOT720905:UOV720905 UYP720905:UYR720905 VIL720905:VIN720905 VSH720905:VSJ720905 WCD720905:WCF720905 WLZ720905:WMB720905 WVV720905:WVX720905 N786441:P786441 JJ786441:JL786441 TF786441:TH786441 ADB786441:ADD786441 AMX786441:AMZ786441 AWT786441:AWV786441 BGP786441:BGR786441 BQL786441:BQN786441 CAH786441:CAJ786441 CKD786441:CKF786441 CTZ786441:CUB786441 DDV786441:DDX786441 DNR786441:DNT786441 DXN786441:DXP786441 EHJ786441:EHL786441 ERF786441:ERH786441 FBB786441:FBD786441 FKX786441:FKZ786441 FUT786441:FUV786441 GEP786441:GER786441 GOL786441:GON786441 GYH786441:GYJ786441 HID786441:HIF786441 HRZ786441:HSB786441 IBV786441:IBX786441 ILR786441:ILT786441 IVN786441:IVP786441 JFJ786441:JFL786441 JPF786441:JPH786441 JZB786441:JZD786441 KIX786441:KIZ786441 KST786441:KSV786441 LCP786441:LCR786441 LML786441:LMN786441 LWH786441:LWJ786441 MGD786441:MGF786441 MPZ786441:MQB786441 MZV786441:MZX786441 NJR786441:NJT786441 NTN786441:NTP786441 ODJ786441:ODL786441 ONF786441:ONH786441 OXB786441:OXD786441 PGX786441:PGZ786441 PQT786441:PQV786441 QAP786441:QAR786441 QKL786441:QKN786441 QUH786441:QUJ786441 RED786441:REF786441 RNZ786441:ROB786441 RXV786441:RXX786441 SHR786441:SHT786441 SRN786441:SRP786441 TBJ786441:TBL786441 TLF786441:TLH786441 TVB786441:TVD786441 UEX786441:UEZ786441 UOT786441:UOV786441 UYP786441:UYR786441 VIL786441:VIN786441 VSH786441:VSJ786441 WCD786441:WCF786441 WLZ786441:WMB786441 WVV786441:WVX786441 N851977:P851977 JJ851977:JL851977 TF851977:TH851977 ADB851977:ADD851977 AMX851977:AMZ851977 AWT851977:AWV851977 BGP851977:BGR851977 BQL851977:BQN851977 CAH851977:CAJ851977 CKD851977:CKF851977 CTZ851977:CUB851977 DDV851977:DDX851977 DNR851977:DNT851977 DXN851977:DXP851977 EHJ851977:EHL851977 ERF851977:ERH851977 FBB851977:FBD851977 FKX851977:FKZ851977 FUT851977:FUV851977 GEP851977:GER851977 GOL851977:GON851977 GYH851977:GYJ851977 HID851977:HIF851977 HRZ851977:HSB851977 IBV851977:IBX851977 ILR851977:ILT851977 IVN851977:IVP851977 JFJ851977:JFL851977 JPF851977:JPH851977 JZB851977:JZD851977 KIX851977:KIZ851977 KST851977:KSV851977 LCP851977:LCR851977 LML851977:LMN851977 LWH851977:LWJ851977 MGD851977:MGF851977 MPZ851977:MQB851977 MZV851977:MZX851977 NJR851977:NJT851977 NTN851977:NTP851977 ODJ851977:ODL851977 ONF851977:ONH851977 OXB851977:OXD851977 PGX851977:PGZ851977 PQT851977:PQV851977 QAP851977:QAR851977 QKL851977:QKN851977 QUH851977:QUJ851977 RED851977:REF851977 RNZ851977:ROB851977 RXV851977:RXX851977 SHR851977:SHT851977 SRN851977:SRP851977 TBJ851977:TBL851977 TLF851977:TLH851977 TVB851977:TVD851977 UEX851977:UEZ851977 UOT851977:UOV851977 UYP851977:UYR851977 VIL851977:VIN851977 VSH851977:VSJ851977 WCD851977:WCF851977 WLZ851977:WMB851977 WVV851977:WVX851977 N917513:P917513 JJ917513:JL917513 TF917513:TH917513 ADB917513:ADD917513 AMX917513:AMZ917513 AWT917513:AWV917513 BGP917513:BGR917513 BQL917513:BQN917513 CAH917513:CAJ917513 CKD917513:CKF917513 CTZ917513:CUB917513 DDV917513:DDX917513 DNR917513:DNT917513 DXN917513:DXP917513 EHJ917513:EHL917513 ERF917513:ERH917513 FBB917513:FBD917513 FKX917513:FKZ917513 FUT917513:FUV917513 GEP917513:GER917513 GOL917513:GON917513 GYH917513:GYJ917513 HID917513:HIF917513 HRZ917513:HSB917513 IBV917513:IBX917513 ILR917513:ILT917513 IVN917513:IVP917513 JFJ917513:JFL917513 JPF917513:JPH917513 JZB917513:JZD917513 KIX917513:KIZ917513 KST917513:KSV917513 LCP917513:LCR917513 LML917513:LMN917513 LWH917513:LWJ917513 MGD917513:MGF917513 MPZ917513:MQB917513 MZV917513:MZX917513 NJR917513:NJT917513 NTN917513:NTP917513 ODJ917513:ODL917513 ONF917513:ONH917513 OXB917513:OXD917513 PGX917513:PGZ917513 PQT917513:PQV917513 QAP917513:QAR917513 QKL917513:QKN917513 QUH917513:QUJ917513 RED917513:REF917513 RNZ917513:ROB917513 RXV917513:RXX917513 SHR917513:SHT917513 SRN917513:SRP917513 TBJ917513:TBL917513 TLF917513:TLH917513 TVB917513:TVD917513 UEX917513:UEZ917513 UOT917513:UOV917513 UYP917513:UYR917513 VIL917513:VIN917513 VSH917513:VSJ917513 WCD917513:WCF917513 WLZ917513:WMB917513 WVV917513:WVX917513 N983049:P983049 JJ983049:JL983049 TF983049:TH983049 ADB983049:ADD983049 AMX983049:AMZ983049 AWT983049:AWV983049 BGP983049:BGR983049 BQL983049:BQN983049 CAH983049:CAJ983049 CKD983049:CKF983049 CTZ983049:CUB983049 DDV983049:DDX983049 DNR983049:DNT983049 DXN983049:DXP983049 EHJ983049:EHL983049 ERF983049:ERH983049 FBB983049:FBD983049 FKX983049:FKZ983049 FUT983049:FUV983049 GEP983049:GER983049 GOL983049:GON983049 GYH983049:GYJ983049 HID983049:HIF983049 HRZ983049:HSB983049 IBV983049:IBX983049 ILR983049:ILT983049 IVN983049:IVP983049 JFJ983049:JFL983049 JPF983049:JPH983049 JZB983049:JZD983049 KIX983049:KIZ983049 KST983049:KSV983049 LCP983049:LCR983049 LML983049:LMN983049 LWH983049:LWJ983049 MGD983049:MGF983049 MPZ983049:MQB983049 MZV983049:MZX983049 NJR983049:NJT983049 NTN983049:NTP983049 ODJ983049:ODL983049 ONF983049:ONH983049 OXB983049:OXD983049 PGX983049:PGZ983049 PQT983049:PQV983049 QAP983049:QAR983049 QKL983049:QKN983049 QUH983049:QUJ983049 RED983049:REF983049 RNZ983049:ROB983049 RXV983049:RXX983049 SHR983049:SHT983049 SRN983049:SRP983049 TBJ983049:TBL983049 TLF983049:TLH983049 TVB983049:TVD983049 UEX983049:UEZ983049 UOT983049:UOV983049 UYP983049:UYR983049 VIL983049:VIN983049 VSH983049:VSJ983049 WCD983049:WCF983049 WLZ983049:WMB983049 WVV983049:WVX983049" xr:uid="{2F619F98-62FA-4CEC-92B7-DAA59B4393CB}">
      <formula1>#REF!</formula1>
    </dataValidation>
  </dataValidations>
  <printOptions horizontalCentered="1" verticalCentered="1"/>
  <pageMargins left="0.39370078740157483" right="0.19685039370078741" top="0" bottom="0.47244094488188981" header="0" footer="0"/>
  <pageSetup paperSize="9" scale="79" orientation="landscape" r:id="rId1"/>
  <headerFooter alignWithMargins="0">
    <oddFooter>&amp;L保存期限：稟議システムに添付し永久保存&amp;R与信統括部879　R8.3改定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53A1CC5-955E-4E4A-B740-C1E23EF16443}">
          <x14:formula1>
            <xm:f>リスト!$F$2:$F$31</xm:f>
          </x14:formula1>
          <xm:sqref>A6:C23</xm:sqref>
        </x14:dataValidation>
        <x14:dataValidation type="list" errorStyle="warning" allowBlank="1" showInputMessage="1" showErrorMessage="1" xr:uid="{55825D6B-6B73-4F3C-AF8B-9767079A67AD}">
          <x14:formula1>
            <xm:f>リスト!$F$2:$F$31</xm:f>
          </x14:formula1>
          <xm:sqref>A25:C30</xm:sqref>
        </x14:dataValidation>
        <x14:dataValidation type="list" allowBlank="1" showInputMessage="1" showErrorMessage="1" xr:uid="{6F9B6C29-B52C-4BE6-B6D7-664DF6452746}">
          <x14:formula1>
            <xm:f>リスト!$A$2:$A$7</xm:f>
          </x14:formula1>
          <xm:sqref>Q6:Q23 Q25:Q30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AC43-6289-4508-8325-409AD078C34C}">
  <sheetPr>
    <tabColor rgb="FF00B050"/>
    <pageSetUpPr fitToPage="1"/>
  </sheetPr>
  <dimension ref="A1:N24"/>
  <sheetViews>
    <sheetView showZeros="0" zoomScale="90" zoomScaleNormal="90" workbookViewId="0">
      <selection activeCell="J1" sqref="J1:K1"/>
    </sheetView>
  </sheetViews>
  <sheetFormatPr defaultRowHeight="13.5"/>
  <cols>
    <col min="1" max="3" width="7.625" customWidth="1"/>
    <col min="4" max="7" width="12.125" customWidth="1"/>
    <col min="8" max="9" width="12.875" customWidth="1"/>
    <col min="10" max="11" width="18.125" customWidth="1"/>
    <col min="257" max="259" width="7.625" customWidth="1"/>
    <col min="260" max="263" width="12.125" customWidth="1"/>
    <col min="264" max="265" width="12.875" customWidth="1"/>
    <col min="266" max="267" width="18.125" customWidth="1"/>
    <col min="513" max="515" width="7.625" customWidth="1"/>
    <col min="516" max="519" width="12.125" customWidth="1"/>
    <col min="520" max="521" width="12.875" customWidth="1"/>
    <col min="522" max="523" width="18.125" customWidth="1"/>
    <col min="769" max="771" width="7.625" customWidth="1"/>
    <col min="772" max="775" width="12.125" customWidth="1"/>
    <col min="776" max="777" width="12.875" customWidth="1"/>
    <col min="778" max="779" width="18.125" customWidth="1"/>
    <col min="1025" max="1027" width="7.625" customWidth="1"/>
    <col min="1028" max="1031" width="12.125" customWidth="1"/>
    <col min="1032" max="1033" width="12.875" customWidth="1"/>
    <col min="1034" max="1035" width="18.125" customWidth="1"/>
    <col min="1281" max="1283" width="7.625" customWidth="1"/>
    <col min="1284" max="1287" width="12.125" customWidth="1"/>
    <col min="1288" max="1289" width="12.875" customWidth="1"/>
    <col min="1290" max="1291" width="18.125" customWidth="1"/>
    <col min="1537" max="1539" width="7.625" customWidth="1"/>
    <col min="1540" max="1543" width="12.125" customWidth="1"/>
    <col min="1544" max="1545" width="12.875" customWidth="1"/>
    <col min="1546" max="1547" width="18.125" customWidth="1"/>
    <col min="1793" max="1795" width="7.625" customWidth="1"/>
    <col min="1796" max="1799" width="12.125" customWidth="1"/>
    <col min="1800" max="1801" width="12.875" customWidth="1"/>
    <col min="1802" max="1803" width="18.125" customWidth="1"/>
    <col min="2049" max="2051" width="7.625" customWidth="1"/>
    <col min="2052" max="2055" width="12.125" customWidth="1"/>
    <col min="2056" max="2057" width="12.875" customWidth="1"/>
    <col min="2058" max="2059" width="18.125" customWidth="1"/>
    <col min="2305" max="2307" width="7.625" customWidth="1"/>
    <col min="2308" max="2311" width="12.125" customWidth="1"/>
    <col min="2312" max="2313" width="12.875" customWidth="1"/>
    <col min="2314" max="2315" width="18.125" customWidth="1"/>
    <col min="2561" max="2563" width="7.625" customWidth="1"/>
    <col min="2564" max="2567" width="12.125" customWidth="1"/>
    <col min="2568" max="2569" width="12.875" customWidth="1"/>
    <col min="2570" max="2571" width="18.125" customWidth="1"/>
    <col min="2817" max="2819" width="7.625" customWidth="1"/>
    <col min="2820" max="2823" width="12.125" customWidth="1"/>
    <col min="2824" max="2825" width="12.875" customWidth="1"/>
    <col min="2826" max="2827" width="18.125" customWidth="1"/>
    <col min="3073" max="3075" width="7.625" customWidth="1"/>
    <col min="3076" max="3079" width="12.125" customWidth="1"/>
    <col min="3080" max="3081" width="12.875" customWidth="1"/>
    <col min="3082" max="3083" width="18.125" customWidth="1"/>
    <col min="3329" max="3331" width="7.625" customWidth="1"/>
    <col min="3332" max="3335" width="12.125" customWidth="1"/>
    <col min="3336" max="3337" width="12.875" customWidth="1"/>
    <col min="3338" max="3339" width="18.125" customWidth="1"/>
    <col min="3585" max="3587" width="7.625" customWidth="1"/>
    <col min="3588" max="3591" width="12.125" customWidth="1"/>
    <col min="3592" max="3593" width="12.875" customWidth="1"/>
    <col min="3594" max="3595" width="18.125" customWidth="1"/>
    <col min="3841" max="3843" width="7.625" customWidth="1"/>
    <col min="3844" max="3847" width="12.125" customWidth="1"/>
    <col min="3848" max="3849" width="12.875" customWidth="1"/>
    <col min="3850" max="3851" width="18.125" customWidth="1"/>
    <col min="4097" max="4099" width="7.625" customWidth="1"/>
    <col min="4100" max="4103" width="12.125" customWidth="1"/>
    <col min="4104" max="4105" width="12.875" customWidth="1"/>
    <col min="4106" max="4107" width="18.125" customWidth="1"/>
    <col min="4353" max="4355" width="7.625" customWidth="1"/>
    <col min="4356" max="4359" width="12.125" customWidth="1"/>
    <col min="4360" max="4361" width="12.875" customWidth="1"/>
    <col min="4362" max="4363" width="18.125" customWidth="1"/>
    <col min="4609" max="4611" width="7.625" customWidth="1"/>
    <col min="4612" max="4615" width="12.125" customWidth="1"/>
    <col min="4616" max="4617" width="12.875" customWidth="1"/>
    <col min="4618" max="4619" width="18.125" customWidth="1"/>
    <col min="4865" max="4867" width="7.625" customWidth="1"/>
    <col min="4868" max="4871" width="12.125" customWidth="1"/>
    <col min="4872" max="4873" width="12.875" customWidth="1"/>
    <col min="4874" max="4875" width="18.125" customWidth="1"/>
    <col min="5121" max="5123" width="7.625" customWidth="1"/>
    <col min="5124" max="5127" width="12.125" customWidth="1"/>
    <col min="5128" max="5129" width="12.875" customWidth="1"/>
    <col min="5130" max="5131" width="18.125" customWidth="1"/>
    <col min="5377" max="5379" width="7.625" customWidth="1"/>
    <col min="5380" max="5383" width="12.125" customWidth="1"/>
    <col min="5384" max="5385" width="12.875" customWidth="1"/>
    <col min="5386" max="5387" width="18.125" customWidth="1"/>
    <col min="5633" max="5635" width="7.625" customWidth="1"/>
    <col min="5636" max="5639" width="12.125" customWidth="1"/>
    <col min="5640" max="5641" width="12.875" customWidth="1"/>
    <col min="5642" max="5643" width="18.125" customWidth="1"/>
    <col min="5889" max="5891" width="7.625" customWidth="1"/>
    <col min="5892" max="5895" width="12.125" customWidth="1"/>
    <col min="5896" max="5897" width="12.875" customWidth="1"/>
    <col min="5898" max="5899" width="18.125" customWidth="1"/>
    <col min="6145" max="6147" width="7.625" customWidth="1"/>
    <col min="6148" max="6151" width="12.125" customWidth="1"/>
    <col min="6152" max="6153" width="12.875" customWidth="1"/>
    <col min="6154" max="6155" width="18.125" customWidth="1"/>
    <col min="6401" max="6403" width="7.625" customWidth="1"/>
    <col min="6404" max="6407" width="12.125" customWidth="1"/>
    <col min="6408" max="6409" width="12.875" customWidth="1"/>
    <col min="6410" max="6411" width="18.125" customWidth="1"/>
    <col min="6657" max="6659" width="7.625" customWidth="1"/>
    <col min="6660" max="6663" width="12.125" customWidth="1"/>
    <col min="6664" max="6665" width="12.875" customWidth="1"/>
    <col min="6666" max="6667" width="18.125" customWidth="1"/>
    <col min="6913" max="6915" width="7.625" customWidth="1"/>
    <col min="6916" max="6919" width="12.125" customWidth="1"/>
    <col min="6920" max="6921" width="12.875" customWidth="1"/>
    <col min="6922" max="6923" width="18.125" customWidth="1"/>
    <col min="7169" max="7171" width="7.625" customWidth="1"/>
    <col min="7172" max="7175" width="12.125" customWidth="1"/>
    <col min="7176" max="7177" width="12.875" customWidth="1"/>
    <col min="7178" max="7179" width="18.125" customWidth="1"/>
    <col min="7425" max="7427" width="7.625" customWidth="1"/>
    <col min="7428" max="7431" width="12.125" customWidth="1"/>
    <col min="7432" max="7433" width="12.875" customWidth="1"/>
    <col min="7434" max="7435" width="18.125" customWidth="1"/>
    <col min="7681" max="7683" width="7.625" customWidth="1"/>
    <col min="7684" max="7687" width="12.125" customWidth="1"/>
    <col min="7688" max="7689" width="12.875" customWidth="1"/>
    <col min="7690" max="7691" width="18.125" customWidth="1"/>
    <col min="7937" max="7939" width="7.625" customWidth="1"/>
    <col min="7940" max="7943" width="12.125" customWidth="1"/>
    <col min="7944" max="7945" width="12.875" customWidth="1"/>
    <col min="7946" max="7947" width="18.125" customWidth="1"/>
    <col min="8193" max="8195" width="7.625" customWidth="1"/>
    <col min="8196" max="8199" width="12.125" customWidth="1"/>
    <col min="8200" max="8201" width="12.875" customWidth="1"/>
    <col min="8202" max="8203" width="18.125" customWidth="1"/>
    <col min="8449" max="8451" width="7.625" customWidth="1"/>
    <col min="8452" max="8455" width="12.125" customWidth="1"/>
    <col min="8456" max="8457" width="12.875" customWidth="1"/>
    <col min="8458" max="8459" width="18.125" customWidth="1"/>
    <col min="8705" max="8707" width="7.625" customWidth="1"/>
    <col min="8708" max="8711" width="12.125" customWidth="1"/>
    <col min="8712" max="8713" width="12.875" customWidth="1"/>
    <col min="8714" max="8715" width="18.125" customWidth="1"/>
    <col min="8961" max="8963" width="7.625" customWidth="1"/>
    <col min="8964" max="8967" width="12.125" customWidth="1"/>
    <col min="8968" max="8969" width="12.875" customWidth="1"/>
    <col min="8970" max="8971" width="18.125" customWidth="1"/>
    <col min="9217" max="9219" width="7.625" customWidth="1"/>
    <col min="9220" max="9223" width="12.125" customWidth="1"/>
    <col min="9224" max="9225" width="12.875" customWidth="1"/>
    <col min="9226" max="9227" width="18.125" customWidth="1"/>
    <col min="9473" max="9475" width="7.625" customWidth="1"/>
    <col min="9476" max="9479" width="12.125" customWidth="1"/>
    <col min="9480" max="9481" width="12.875" customWidth="1"/>
    <col min="9482" max="9483" width="18.125" customWidth="1"/>
    <col min="9729" max="9731" width="7.625" customWidth="1"/>
    <col min="9732" max="9735" width="12.125" customWidth="1"/>
    <col min="9736" max="9737" width="12.875" customWidth="1"/>
    <col min="9738" max="9739" width="18.125" customWidth="1"/>
    <col min="9985" max="9987" width="7.625" customWidth="1"/>
    <col min="9988" max="9991" width="12.125" customWidth="1"/>
    <col min="9992" max="9993" width="12.875" customWidth="1"/>
    <col min="9994" max="9995" width="18.125" customWidth="1"/>
    <col min="10241" max="10243" width="7.625" customWidth="1"/>
    <col min="10244" max="10247" width="12.125" customWidth="1"/>
    <col min="10248" max="10249" width="12.875" customWidth="1"/>
    <col min="10250" max="10251" width="18.125" customWidth="1"/>
    <col min="10497" max="10499" width="7.625" customWidth="1"/>
    <col min="10500" max="10503" width="12.125" customWidth="1"/>
    <col min="10504" max="10505" width="12.875" customWidth="1"/>
    <col min="10506" max="10507" width="18.125" customWidth="1"/>
    <col min="10753" max="10755" width="7.625" customWidth="1"/>
    <col min="10756" max="10759" width="12.125" customWidth="1"/>
    <col min="10760" max="10761" width="12.875" customWidth="1"/>
    <col min="10762" max="10763" width="18.125" customWidth="1"/>
    <col min="11009" max="11011" width="7.625" customWidth="1"/>
    <col min="11012" max="11015" width="12.125" customWidth="1"/>
    <col min="11016" max="11017" width="12.875" customWidth="1"/>
    <col min="11018" max="11019" width="18.125" customWidth="1"/>
    <col min="11265" max="11267" width="7.625" customWidth="1"/>
    <col min="11268" max="11271" width="12.125" customWidth="1"/>
    <col min="11272" max="11273" width="12.875" customWidth="1"/>
    <col min="11274" max="11275" width="18.125" customWidth="1"/>
    <col min="11521" max="11523" width="7.625" customWidth="1"/>
    <col min="11524" max="11527" width="12.125" customWidth="1"/>
    <col min="11528" max="11529" width="12.875" customWidth="1"/>
    <col min="11530" max="11531" width="18.125" customWidth="1"/>
    <col min="11777" max="11779" width="7.625" customWidth="1"/>
    <col min="11780" max="11783" width="12.125" customWidth="1"/>
    <col min="11784" max="11785" width="12.875" customWidth="1"/>
    <col min="11786" max="11787" width="18.125" customWidth="1"/>
    <col min="12033" max="12035" width="7.625" customWidth="1"/>
    <col min="12036" max="12039" width="12.125" customWidth="1"/>
    <col min="12040" max="12041" width="12.875" customWidth="1"/>
    <col min="12042" max="12043" width="18.125" customWidth="1"/>
    <col min="12289" max="12291" width="7.625" customWidth="1"/>
    <col min="12292" max="12295" width="12.125" customWidth="1"/>
    <col min="12296" max="12297" width="12.875" customWidth="1"/>
    <col min="12298" max="12299" width="18.125" customWidth="1"/>
    <col min="12545" max="12547" width="7.625" customWidth="1"/>
    <col min="12548" max="12551" width="12.125" customWidth="1"/>
    <col min="12552" max="12553" width="12.875" customWidth="1"/>
    <col min="12554" max="12555" width="18.125" customWidth="1"/>
    <col min="12801" max="12803" width="7.625" customWidth="1"/>
    <col min="12804" max="12807" width="12.125" customWidth="1"/>
    <col min="12808" max="12809" width="12.875" customWidth="1"/>
    <col min="12810" max="12811" width="18.125" customWidth="1"/>
    <col min="13057" max="13059" width="7.625" customWidth="1"/>
    <col min="13060" max="13063" width="12.125" customWidth="1"/>
    <col min="13064" max="13065" width="12.875" customWidth="1"/>
    <col min="13066" max="13067" width="18.125" customWidth="1"/>
    <col min="13313" max="13315" width="7.625" customWidth="1"/>
    <col min="13316" max="13319" width="12.125" customWidth="1"/>
    <col min="13320" max="13321" width="12.875" customWidth="1"/>
    <col min="13322" max="13323" width="18.125" customWidth="1"/>
    <col min="13569" max="13571" width="7.625" customWidth="1"/>
    <col min="13572" max="13575" width="12.125" customWidth="1"/>
    <col min="13576" max="13577" width="12.875" customWidth="1"/>
    <col min="13578" max="13579" width="18.125" customWidth="1"/>
    <col min="13825" max="13827" width="7.625" customWidth="1"/>
    <col min="13828" max="13831" width="12.125" customWidth="1"/>
    <col min="13832" max="13833" width="12.875" customWidth="1"/>
    <col min="13834" max="13835" width="18.125" customWidth="1"/>
    <col min="14081" max="14083" width="7.625" customWidth="1"/>
    <col min="14084" max="14087" width="12.125" customWidth="1"/>
    <col min="14088" max="14089" width="12.875" customWidth="1"/>
    <col min="14090" max="14091" width="18.125" customWidth="1"/>
    <col min="14337" max="14339" width="7.625" customWidth="1"/>
    <col min="14340" max="14343" width="12.125" customWidth="1"/>
    <col min="14344" max="14345" width="12.875" customWidth="1"/>
    <col min="14346" max="14347" width="18.125" customWidth="1"/>
    <col min="14593" max="14595" width="7.625" customWidth="1"/>
    <col min="14596" max="14599" width="12.125" customWidth="1"/>
    <col min="14600" max="14601" width="12.875" customWidth="1"/>
    <col min="14602" max="14603" width="18.125" customWidth="1"/>
    <col min="14849" max="14851" width="7.625" customWidth="1"/>
    <col min="14852" max="14855" width="12.125" customWidth="1"/>
    <col min="14856" max="14857" width="12.875" customWidth="1"/>
    <col min="14858" max="14859" width="18.125" customWidth="1"/>
    <col min="15105" max="15107" width="7.625" customWidth="1"/>
    <col min="15108" max="15111" width="12.125" customWidth="1"/>
    <col min="15112" max="15113" width="12.875" customWidth="1"/>
    <col min="15114" max="15115" width="18.125" customWidth="1"/>
    <col min="15361" max="15363" width="7.625" customWidth="1"/>
    <col min="15364" max="15367" width="12.125" customWidth="1"/>
    <col min="15368" max="15369" width="12.875" customWidth="1"/>
    <col min="15370" max="15371" width="18.125" customWidth="1"/>
    <col min="15617" max="15619" width="7.625" customWidth="1"/>
    <col min="15620" max="15623" width="12.125" customWidth="1"/>
    <col min="15624" max="15625" width="12.875" customWidth="1"/>
    <col min="15626" max="15627" width="18.125" customWidth="1"/>
    <col min="15873" max="15875" width="7.625" customWidth="1"/>
    <col min="15876" max="15879" width="12.125" customWidth="1"/>
    <col min="15880" max="15881" width="12.875" customWidth="1"/>
    <col min="15882" max="15883" width="18.125" customWidth="1"/>
    <col min="16129" max="16131" width="7.625" customWidth="1"/>
    <col min="16132" max="16135" width="12.125" customWidth="1"/>
    <col min="16136" max="16137" width="12.875" customWidth="1"/>
    <col min="16138" max="16139" width="18.125" customWidth="1"/>
  </cols>
  <sheetData>
    <row r="1" spans="1:14" ht="30" customHeight="1">
      <c r="A1" s="83" t="s">
        <v>116</v>
      </c>
      <c r="B1" s="84"/>
      <c r="C1" s="84"/>
      <c r="D1" s="84"/>
      <c r="E1" s="84"/>
      <c r="F1" s="84"/>
      <c r="G1" s="84"/>
      <c r="H1" s="84"/>
      <c r="I1" s="84"/>
      <c r="J1" s="209">
        <f>条変時ﾌﾟﾛﾗﾀ返済額一覧表!A1</f>
        <v>0</v>
      </c>
      <c r="K1" s="209"/>
    </row>
    <row r="2" spans="1:14" ht="25.5" customHeight="1" thickBot="1">
      <c r="A2" s="210" t="s">
        <v>117</v>
      </c>
      <c r="B2" s="211"/>
      <c r="C2" s="212"/>
      <c r="D2" s="217" t="s">
        <v>111</v>
      </c>
      <c r="E2" s="217"/>
      <c r="F2" s="217"/>
      <c r="G2" s="217"/>
      <c r="H2" s="217"/>
      <c r="I2" s="218" t="s">
        <v>118</v>
      </c>
      <c r="J2" s="217" t="s">
        <v>119</v>
      </c>
      <c r="K2" s="221"/>
    </row>
    <row r="3" spans="1:14" s="2" customFormat="1" ht="25.5" customHeight="1">
      <c r="A3" s="213"/>
      <c r="B3" s="214"/>
      <c r="C3" s="215"/>
      <c r="D3" s="222" t="s">
        <v>5</v>
      </c>
      <c r="E3" s="149"/>
      <c r="F3" s="149" t="s">
        <v>6</v>
      </c>
      <c r="G3" s="146"/>
      <c r="H3" s="145" t="s">
        <v>91</v>
      </c>
      <c r="I3" s="219"/>
      <c r="J3" s="223" t="s">
        <v>121</v>
      </c>
      <c r="K3" s="225" t="s">
        <v>120</v>
      </c>
    </row>
    <row r="4" spans="1:14" s="2" customFormat="1" ht="59.25" customHeight="1">
      <c r="A4" s="187"/>
      <c r="B4" s="188"/>
      <c r="C4" s="216"/>
      <c r="D4" s="85" t="s">
        <v>2</v>
      </c>
      <c r="E4" s="13" t="s">
        <v>3</v>
      </c>
      <c r="F4" s="53" t="s">
        <v>2</v>
      </c>
      <c r="G4" s="14" t="s">
        <v>3</v>
      </c>
      <c r="H4" s="146"/>
      <c r="I4" s="220"/>
      <c r="J4" s="224"/>
      <c r="K4" s="226"/>
      <c r="L4" s="103"/>
    </row>
    <row r="5" spans="1:14" s="1" customFormat="1" ht="27.95" customHeight="1">
      <c r="A5" s="199">
        <f>条変時ﾌﾟﾛﾗﾀ返済額一覧表!A6</f>
        <v>0</v>
      </c>
      <c r="B5" s="199"/>
      <c r="C5" s="199"/>
      <c r="D5" s="49">
        <f>条変時ﾌﾟﾛﾗﾀ返済額一覧表!F6</f>
        <v>0</v>
      </c>
      <c r="E5" s="102">
        <f>条変時ﾌﾟﾛﾗﾀ返済額一覧表!G6</f>
        <v>0</v>
      </c>
      <c r="F5" s="49">
        <f>条変時ﾌﾟﾛﾗﾀ返済額一覧表!H6</f>
        <v>0</v>
      </c>
      <c r="G5" s="74">
        <f>条変時ﾌﾟﾛﾗﾀ返済額一覧表!I6</f>
        <v>0</v>
      </c>
      <c r="H5" s="20">
        <f>D5+F5</f>
        <v>0</v>
      </c>
      <c r="I5" s="86">
        <f>IF(H5=0,0,H5/H$23)</f>
        <v>0</v>
      </c>
      <c r="J5" s="136">
        <f>K$23*I5</f>
        <v>0</v>
      </c>
      <c r="K5" s="137">
        <f>条変時ﾌﾟﾛﾗﾀ返済額一覧表!N6*1000</f>
        <v>0</v>
      </c>
      <c r="L5" s="5"/>
    </row>
    <row r="6" spans="1:14" s="1" customFormat="1" ht="27.95" customHeight="1">
      <c r="A6" s="199">
        <f>条変時ﾌﾟﾛﾗﾀ返済額一覧表!A7</f>
        <v>0</v>
      </c>
      <c r="B6" s="199"/>
      <c r="C6" s="199"/>
      <c r="D6" s="49">
        <f>条変時ﾌﾟﾛﾗﾀ返済額一覧表!F7</f>
        <v>0</v>
      </c>
      <c r="E6" s="102">
        <f>条変時ﾌﾟﾛﾗﾀ返済額一覧表!G7</f>
        <v>0</v>
      </c>
      <c r="F6" s="49">
        <f>条変時ﾌﾟﾛﾗﾀ返済額一覧表!H7</f>
        <v>0</v>
      </c>
      <c r="G6" s="74">
        <f>条変時ﾌﾟﾛﾗﾀ返済額一覧表!I7</f>
        <v>0</v>
      </c>
      <c r="H6" s="20">
        <f t="shared" ref="H6:H22" si="0">D6+F6</f>
        <v>0</v>
      </c>
      <c r="I6" s="86">
        <f t="shared" ref="I6:I21" si="1">IF(H6=0,0,H6/H$23)</f>
        <v>0</v>
      </c>
      <c r="J6" s="136">
        <f t="shared" ref="J6:J22" si="2">K$23*I6</f>
        <v>0</v>
      </c>
      <c r="K6" s="137">
        <f>条変時ﾌﾟﾛﾗﾀ返済額一覧表!N7*1000</f>
        <v>0</v>
      </c>
      <c r="L6" s="5"/>
      <c r="M6" s="5"/>
      <c r="N6" s="5"/>
    </row>
    <row r="7" spans="1:14" s="1" customFormat="1" ht="27.95" customHeight="1">
      <c r="A7" s="199">
        <f>条変時ﾌﾟﾛﾗﾀ返済額一覧表!A8</f>
        <v>0</v>
      </c>
      <c r="B7" s="199"/>
      <c r="C7" s="199"/>
      <c r="D7" s="49">
        <f>条変時ﾌﾟﾛﾗﾀ返済額一覧表!F8</f>
        <v>0</v>
      </c>
      <c r="E7" s="102">
        <f>条変時ﾌﾟﾛﾗﾀ返済額一覧表!G8</f>
        <v>0</v>
      </c>
      <c r="F7" s="49">
        <f>条変時ﾌﾟﾛﾗﾀ返済額一覧表!H8</f>
        <v>0</v>
      </c>
      <c r="G7" s="74">
        <f>条変時ﾌﾟﾛﾗﾀ返済額一覧表!I8</f>
        <v>0</v>
      </c>
      <c r="H7" s="20">
        <f t="shared" si="0"/>
        <v>0</v>
      </c>
      <c r="I7" s="86">
        <f t="shared" si="1"/>
        <v>0</v>
      </c>
      <c r="J7" s="136">
        <f t="shared" si="2"/>
        <v>0</v>
      </c>
      <c r="K7" s="137">
        <f>条変時ﾌﾟﾛﾗﾀ返済額一覧表!N8*1000</f>
        <v>0</v>
      </c>
      <c r="L7" s="5"/>
      <c r="M7" s="5"/>
      <c r="N7" s="5"/>
    </row>
    <row r="8" spans="1:14" s="1" customFormat="1" ht="27.95" customHeight="1">
      <c r="A8" s="199">
        <f>条変時ﾌﾟﾛﾗﾀ返済額一覧表!A9</f>
        <v>0</v>
      </c>
      <c r="B8" s="199"/>
      <c r="C8" s="199"/>
      <c r="D8" s="49">
        <f>条変時ﾌﾟﾛﾗﾀ返済額一覧表!F9</f>
        <v>0</v>
      </c>
      <c r="E8" s="102">
        <f>条変時ﾌﾟﾛﾗﾀ返済額一覧表!G9</f>
        <v>0</v>
      </c>
      <c r="F8" s="49">
        <f>条変時ﾌﾟﾛﾗﾀ返済額一覧表!H9</f>
        <v>0</v>
      </c>
      <c r="G8" s="74">
        <f>条変時ﾌﾟﾛﾗﾀ返済額一覧表!I9</f>
        <v>0</v>
      </c>
      <c r="H8" s="20">
        <f t="shared" si="0"/>
        <v>0</v>
      </c>
      <c r="I8" s="86">
        <f t="shared" si="1"/>
        <v>0</v>
      </c>
      <c r="J8" s="136">
        <f t="shared" si="2"/>
        <v>0</v>
      </c>
      <c r="K8" s="137">
        <f>条変時ﾌﾟﾛﾗﾀ返済額一覧表!N9*1000</f>
        <v>0</v>
      </c>
      <c r="L8" s="5"/>
      <c r="N8" s="5"/>
    </row>
    <row r="9" spans="1:14" s="1" customFormat="1" ht="27.95" customHeight="1">
      <c r="A9" s="199">
        <f>条変時ﾌﾟﾛﾗﾀ返済額一覧表!A10</f>
        <v>0</v>
      </c>
      <c r="B9" s="199"/>
      <c r="C9" s="199"/>
      <c r="D9" s="49">
        <f>条変時ﾌﾟﾛﾗﾀ返済額一覧表!F10</f>
        <v>0</v>
      </c>
      <c r="E9" s="102">
        <f>条変時ﾌﾟﾛﾗﾀ返済額一覧表!G10</f>
        <v>0</v>
      </c>
      <c r="F9" s="49">
        <f>条変時ﾌﾟﾛﾗﾀ返済額一覧表!H10</f>
        <v>0</v>
      </c>
      <c r="G9" s="74">
        <f>条変時ﾌﾟﾛﾗﾀ返済額一覧表!I10</f>
        <v>0</v>
      </c>
      <c r="H9" s="20">
        <f t="shared" si="0"/>
        <v>0</v>
      </c>
      <c r="I9" s="86">
        <f t="shared" si="1"/>
        <v>0</v>
      </c>
      <c r="J9" s="136">
        <f t="shared" si="2"/>
        <v>0</v>
      </c>
      <c r="K9" s="137">
        <f>条変時ﾌﾟﾛﾗﾀ返済額一覧表!N10*1000</f>
        <v>0</v>
      </c>
      <c r="L9" s="5"/>
      <c r="N9" s="5"/>
    </row>
    <row r="10" spans="1:14" s="1" customFormat="1" ht="27.95" customHeight="1">
      <c r="A10" s="199">
        <f>条変時ﾌﾟﾛﾗﾀ返済額一覧表!A11</f>
        <v>0</v>
      </c>
      <c r="B10" s="199"/>
      <c r="C10" s="199"/>
      <c r="D10" s="49">
        <f>条変時ﾌﾟﾛﾗﾀ返済額一覧表!F11</f>
        <v>0</v>
      </c>
      <c r="E10" s="102">
        <f>条変時ﾌﾟﾛﾗﾀ返済額一覧表!G11</f>
        <v>0</v>
      </c>
      <c r="F10" s="49">
        <f>条変時ﾌﾟﾛﾗﾀ返済額一覧表!H11</f>
        <v>0</v>
      </c>
      <c r="G10" s="74">
        <f>条変時ﾌﾟﾛﾗﾀ返済額一覧表!I11</f>
        <v>0</v>
      </c>
      <c r="H10" s="20">
        <f t="shared" si="0"/>
        <v>0</v>
      </c>
      <c r="I10" s="86">
        <f t="shared" si="1"/>
        <v>0</v>
      </c>
      <c r="J10" s="136">
        <f t="shared" si="2"/>
        <v>0</v>
      </c>
      <c r="K10" s="137">
        <f>条変時ﾌﾟﾛﾗﾀ返済額一覧表!N11*1000</f>
        <v>0</v>
      </c>
      <c r="L10" s="5"/>
      <c r="N10" s="5"/>
    </row>
    <row r="11" spans="1:14" s="1" customFormat="1" ht="27.95" customHeight="1">
      <c r="A11" s="199">
        <f>条変時ﾌﾟﾛﾗﾀ返済額一覧表!A12</f>
        <v>0</v>
      </c>
      <c r="B11" s="199"/>
      <c r="C11" s="199"/>
      <c r="D11" s="49">
        <f>条変時ﾌﾟﾛﾗﾀ返済額一覧表!F12</f>
        <v>0</v>
      </c>
      <c r="E11" s="102">
        <f>条変時ﾌﾟﾛﾗﾀ返済額一覧表!G12</f>
        <v>0</v>
      </c>
      <c r="F11" s="49">
        <f>条変時ﾌﾟﾛﾗﾀ返済額一覧表!H12</f>
        <v>0</v>
      </c>
      <c r="G11" s="74">
        <f>条変時ﾌﾟﾛﾗﾀ返済額一覧表!I12</f>
        <v>0</v>
      </c>
      <c r="H11" s="20">
        <f t="shared" si="0"/>
        <v>0</v>
      </c>
      <c r="I11" s="86">
        <f t="shared" si="1"/>
        <v>0</v>
      </c>
      <c r="J11" s="136">
        <f t="shared" si="2"/>
        <v>0</v>
      </c>
      <c r="K11" s="137">
        <f>条変時ﾌﾟﾛﾗﾀ返済額一覧表!N12*1000</f>
        <v>0</v>
      </c>
      <c r="L11" s="5"/>
      <c r="M11" s="5"/>
      <c r="N11" s="5"/>
    </row>
    <row r="12" spans="1:14" s="1" customFormat="1" ht="27.95" customHeight="1">
      <c r="A12" s="199">
        <f>条変時ﾌﾟﾛﾗﾀ返済額一覧表!A13</f>
        <v>0</v>
      </c>
      <c r="B12" s="199"/>
      <c r="C12" s="199"/>
      <c r="D12" s="49">
        <f>条変時ﾌﾟﾛﾗﾀ返済額一覧表!F13</f>
        <v>0</v>
      </c>
      <c r="E12" s="102">
        <f>条変時ﾌﾟﾛﾗﾀ返済額一覧表!G13</f>
        <v>0</v>
      </c>
      <c r="F12" s="49">
        <f>条変時ﾌﾟﾛﾗﾀ返済額一覧表!H13</f>
        <v>0</v>
      </c>
      <c r="G12" s="74">
        <f>条変時ﾌﾟﾛﾗﾀ返済額一覧表!I13</f>
        <v>0</v>
      </c>
      <c r="H12" s="20">
        <f t="shared" si="0"/>
        <v>0</v>
      </c>
      <c r="I12" s="86">
        <f t="shared" si="1"/>
        <v>0</v>
      </c>
      <c r="J12" s="136">
        <f t="shared" si="2"/>
        <v>0</v>
      </c>
      <c r="K12" s="137">
        <f>条変時ﾌﾟﾛﾗﾀ返済額一覧表!N13*1000</f>
        <v>0</v>
      </c>
      <c r="L12" s="5"/>
      <c r="M12" s="5"/>
      <c r="N12" s="5"/>
    </row>
    <row r="13" spans="1:14" s="1" customFormat="1" ht="27.95" customHeight="1">
      <c r="A13" s="199">
        <f>条変時ﾌﾟﾛﾗﾀ返済額一覧表!A14</f>
        <v>0</v>
      </c>
      <c r="B13" s="199"/>
      <c r="C13" s="199"/>
      <c r="D13" s="49">
        <f>条変時ﾌﾟﾛﾗﾀ返済額一覧表!F14</f>
        <v>0</v>
      </c>
      <c r="E13" s="102">
        <f>条変時ﾌﾟﾛﾗﾀ返済額一覧表!G14</f>
        <v>0</v>
      </c>
      <c r="F13" s="49">
        <f>条変時ﾌﾟﾛﾗﾀ返済額一覧表!H14</f>
        <v>0</v>
      </c>
      <c r="G13" s="74">
        <f>条変時ﾌﾟﾛﾗﾀ返済額一覧表!I14</f>
        <v>0</v>
      </c>
      <c r="H13" s="20">
        <f t="shared" si="0"/>
        <v>0</v>
      </c>
      <c r="I13" s="86">
        <f t="shared" si="1"/>
        <v>0</v>
      </c>
      <c r="J13" s="136">
        <f t="shared" si="2"/>
        <v>0</v>
      </c>
      <c r="K13" s="137">
        <f>条変時ﾌﾟﾛﾗﾀ返済額一覧表!N14*1000</f>
        <v>0</v>
      </c>
      <c r="L13" s="5"/>
      <c r="M13" s="5"/>
      <c r="N13" s="5"/>
    </row>
    <row r="14" spans="1:14" s="1" customFormat="1" ht="27.95" customHeight="1">
      <c r="A14" s="199">
        <f>条変時ﾌﾟﾛﾗﾀ返済額一覧表!A15</f>
        <v>0</v>
      </c>
      <c r="B14" s="199"/>
      <c r="C14" s="199"/>
      <c r="D14" s="49">
        <f>条変時ﾌﾟﾛﾗﾀ返済額一覧表!F15</f>
        <v>0</v>
      </c>
      <c r="E14" s="102">
        <f>条変時ﾌﾟﾛﾗﾀ返済額一覧表!G15</f>
        <v>0</v>
      </c>
      <c r="F14" s="49">
        <f>条変時ﾌﾟﾛﾗﾀ返済額一覧表!H15</f>
        <v>0</v>
      </c>
      <c r="G14" s="74">
        <f>条変時ﾌﾟﾛﾗﾀ返済額一覧表!I15</f>
        <v>0</v>
      </c>
      <c r="H14" s="20">
        <f t="shared" si="0"/>
        <v>0</v>
      </c>
      <c r="I14" s="86">
        <f t="shared" si="1"/>
        <v>0</v>
      </c>
      <c r="J14" s="136">
        <f t="shared" si="2"/>
        <v>0</v>
      </c>
      <c r="K14" s="137">
        <f>条変時ﾌﾟﾛﾗﾀ返済額一覧表!N15*1000</f>
        <v>0</v>
      </c>
      <c r="L14" s="5"/>
    </row>
    <row r="15" spans="1:14" s="1" customFormat="1" ht="27.95" customHeight="1">
      <c r="A15" s="199">
        <f>条変時ﾌﾟﾛﾗﾀ返済額一覧表!A16</f>
        <v>0</v>
      </c>
      <c r="B15" s="199"/>
      <c r="C15" s="199"/>
      <c r="D15" s="49">
        <f>条変時ﾌﾟﾛﾗﾀ返済額一覧表!F16</f>
        <v>0</v>
      </c>
      <c r="E15" s="102">
        <f>条変時ﾌﾟﾛﾗﾀ返済額一覧表!G16</f>
        <v>0</v>
      </c>
      <c r="F15" s="49">
        <f>条変時ﾌﾟﾛﾗﾀ返済額一覧表!H16</f>
        <v>0</v>
      </c>
      <c r="G15" s="74">
        <f>条変時ﾌﾟﾛﾗﾀ返済額一覧表!I16</f>
        <v>0</v>
      </c>
      <c r="H15" s="20">
        <f t="shared" si="0"/>
        <v>0</v>
      </c>
      <c r="I15" s="86">
        <f t="shared" si="1"/>
        <v>0</v>
      </c>
      <c r="J15" s="136">
        <f t="shared" si="2"/>
        <v>0</v>
      </c>
      <c r="K15" s="137">
        <f>条変時ﾌﾟﾛﾗﾀ返済額一覧表!N16*1000</f>
        <v>0</v>
      </c>
      <c r="L15" s="5"/>
    </row>
    <row r="16" spans="1:14" s="1" customFormat="1" ht="27.95" customHeight="1">
      <c r="A16" s="199">
        <f>条変時ﾌﾟﾛﾗﾀ返済額一覧表!A17</f>
        <v>0</v>
      </c>
      <c r="B16" s="199"/>
      <c r="C16" s="199"/>
      <c r="D16" s="49">
        <f>条変時ﾌﾟﾛﾗﾀ返済額一覧表!F17</f>
        <v>0</v>
      </c>
      <c r="E16" s="102">
        <f>条変時ﾌﾟﾛﾗﾀ返済額一覧表!G17</f>
        <v>0</v>
      </c>
      <c r="F16" s="49">
        <f>条変時ﾌﾟﾛﾗﾀ返済額一覧表!H17</f>
        <v>0</v>
      </c>
      <c r="G16" s="74">
        <f>条変時ﾌﾟﾛﾗﾀ返済額一覧表!I17</f>
        <v>0</v>
      </c>
      <c r="H16" s="20">
        <f t="shared" si="0"/>
        <v>0</v>
      </c>
      <c r="I16" s="86">
        <f t="shared" si="1"/>
        <v>0</v>
      </c>
      <c r="J16" s="136">
        <f t="shared" si="2"/>
        <v>0</v>
      </c>
      <c r="K16" s="137">
        <f>条変時ﾌﾟﾛﾗﾀ返済額一覧表!N17*1000</f>
        <v>0</v>
      </c>
      <c r="L16" s="5"/>
    </row>
    <row r="17" spans="1:14" s="1" customFormat="1" ht="27.95" customHeight="1">
      <c r="A17" s="199">
        <f>条変時ﾌﾟﾛﾗﾀ返済額一覧表!A18</f>
        <v>0</v>
      </c>
      <c r="B17" s="199"/>
      <c r="C17" s="199"/>
      <c r="D17" s="49">
        <f>条変時ﾌﾟﾛﾗﾀ返済額一覧表!F18</f>
        <v>0</v>
      </c>
      <c r="E17" s="102">
        <f>条変時ﾌﾟﾛﾗﾀ返済額一覧表!G18</f>
        <v>0</v>
      </c>
      <c r="F17" s="49">
        <f>条変時ﾌﾟﾛﾗﾀ返済額一覧表!H18</f>
        <v>0</v>
      </c>
      <c r="G17" s="74">
        <f>条変時ﾌﾟﾛﾗﾀ返済額一覧表!I18</f>
        <v>0</v>
      </c>
      <c r="H17" s="20">
        <f t="shared" si="0"/>
        <v>0</v>
      </c>
      <c r="I17" s="86">
        <f t="shared" si="1"/>
        <v>0</v>
      </c>
      <c r="J17" s="136">
        <f t="shared" si="2"/>
        <v>0</v>
      </c>
      <c r="K17" s="137">
        <f>条変時ﾌﾟﾛﾗﾀ返済額一覧表!N18*1000</f>
        <v>0</v>
      </c>
      <c r="L17" s="5"/>
      <c r="M17" s="5"/>
      <c r="N17" s="5"/>
    </row>
    <row r="18" spans="1:14" s="1" customFormat="1" ht="27.95" customHeight="1">
      <c r="A18" s="199">
        <f>条変時ﾌﾟﾛﾗﾀ返済額一覧表!A19</f>
        <v>0</v>
      </c>
      <c r="B18" s="199"/>
      <c r="C18" s="199"/>
      <c r="D18" s="49">
        <f>条変時ﾌﾟﾛﾗﾀ返済額一覧表!F19</f>
        <v>0</v>
      </c>
      <c r="E18" s="102">
        <f>条変時ﾌﾟﾛﾗﾀ返済額一覧表!G19</f>
        <v>0</v>
      </c>
      <c r="F18" s="49">
        <f>条変時ﾌﾟﾛﾗﾀ返済額一覧表!H19</f>
        <v>0</v>
      </c>
      <c r="G18" s="74">
        <f>条変時ﾌﾟﾛﾗﾀ返済額一覧表!I19</f>
        <v>0</v>
      </c>
      <c r="H18" s="20">
        <f t="shared" si="0"/>
        <v>0</v>
      </c>
      <c r="I18" s="86">
        <f t="shared" si="1"/>
        <v>0</v>
      </c>
      <c r="J18" s="136">
        <f t="shared" si="2"/>
        <v>0</v>
      </c>
      <c r="K18" s="137">
        <f>条変時ﾌﾟﾛﾗﾀ返済額一覧表!N19*1000</f>
        <v>0</v>
      </c>
      <c r="L18" s="5"/>
      <c r="M18" s="5"/>
      <c r="N18" s="5"/>
    </row>
    <row r="19" spans="1:14" s="1" customFormat="1" ht="27.95" customHeight="1">
      <c r="A19" s="199">
        <f>条変時ﾌﾟﾛﾗﾀ返済額一覧表!A20</f>
        <v>0</v>
      </c>
      <c r="B19" s="199"/>
      <c r="C19" s="199"/>
      <c r="D19" s="49">
        <f>条変時ﾌﾟﾛﾗﾀ返済額一覧表!F20</f>
        <v>0</v>
      </c>
      <c r="E19" s="102">
        <f>条変時ﾌﾟﾛﾗﾀ返済額一覧表!G20</f>
        <v>0</v>
      </c>
      <c r="F19" s="49">
        <f>条変時ﾌﾟﾛﾗﾀ返済額一覧表!H20</f>
        <v>0</v>
      </c>
      <c r="G19" s="74">
        <f>条変時ﾌﾟﾛﾗﾀ返済額一覧表!I20</f>
        <v>0</v>
      </c>
      <c r="H19" s="20">
        <f t="shared" si="0"/>
        <v>0</v>
      </c>
      <c r="I19" s="86">
        <f t="shared" si="1"/>
        <v>0</v>
      </c>
      <c r="J19" s="136">
        <f t="shared" si="2"/>
        <v>0</v>
      </c>
      <c r="K19" s="137">
        <f>条変時ﾌﾟﾛﾗﾀ返済額一覧表!N20*1000</f>
        <v>0</v>
      </c>
      <c r="L19" s="5"/>
      <c r="M19" s="5"/>
      <c r="N19" s="5"/>
    </row>
    <row r="20" spans="1:14" s="1" customFormat="1" ht="27.95" customHeight="1">
      <c r="A20" s="199">
        <f>条変時ﾌﾟﾛﾗﾀ返済額一覧表!A21</f>
        <v>0</v>
      </c>
      <c r="B20" s="199"/>
      <c r="C20" s="199"/>
      <c r="D20" s="49">
        <f>条変時ﾌﾟﾛﾗﾀ返済額一覧表!F21</f>
        <v>0</v>
      </c>
      <c r="E20" s="102">
        <f>条変時ﾌﾟﾛﾗﾀ返済額一覧表!G21</f>
        <v>0</v>
      </c>
      <c r="F20" s="49">
        <f>条変時ﾌﾟﾛﾗﾀ返済額一覧表!H21</f>
        <v>0</v>
      </c>
      <c r="G20" s="74">
        <f>条変時ﾌﾟﾛﾗﾀ返済額一覧表!I21</f>
        <v>0</v>
      </c>
      <c r="H20" s="20">
        <f t="shared" si="0"/>
        <v>0</v>
      </c>
      <c r="I20" s="86">
        <f t="shared" si="1"/>
        <v>0</v>
      </c>
      <c r="J20" s="136">
        <f t="shared" si="2"/>
        <v>0</v>
      </c>
      <c r="K20" s="137">
        <f>条変時ﾌﾟﾛﾗﾀ返済額一覧表!N21*1000</f>
        <v>0</v>
      </c>
      <c r="L20" s="5"/>
      <c r="M20" s="5"/>
      <c r="N20" s="5"/>
    </row>
    <row r="21" spans="1:14" s="1" customFormat="1" ht="27.95" customHeight="1">
      <c r="A21" s="199">
        <f>条変時ﾌﾟﾛﾗﾀ返済額一覧表!A22</f>
        <v>0</v>
      </c>
      <c r="B21" s="199"/>
      <c r="C21" s="199"/>
      <c r="D21" s="49">
        <f>条変時ﾌﾟﾛﾗﾀ返済額一覧表!F22</f>
        <v>0</v>
      </c>
      <c r="E21" s="102">
        <f>条変時ﾌﾟﾛﾗﾀ返済額一覧表!G22</f>
        <v>0</v>
      </c>
      <c r="F21" s="49">
        <f>条変時ﾌﾟﾛﾗﾀ返済額一覧表!H22</f>
        <v>0</v>
      </c>
      <c r="G21" s="74">
        <f>条変時ﾌﾟﾛﾗﾀ返済額一覧表!I22</f>
        <v>0</v>
      </c>
      <c r="H21" s="20">
        <f t="shared" si="0"/>
        <v>0</v>
      </c>
      <c r="I21" s="86">
        <f t="shared" si="1"/>
        <v>0</v>
      </c>
      <c r="J21" s="136">
        <f t="shared" si="2"/>
        <v>0</v>
      </c>
      <c r="K21" s="137">
        <f>条変時ﾌﾟﾛﾗﾀ返済額一覧表!N22*1000</f>
        <v>0</v>
      </c>
      <c r="L21" s="5"/>
    </row>
    <row r="22" spans="1:14" s="1" customFormat="1" ht="27.95" hidden="1" customHeight="1">
      <c r="A22" s="199">
        <f>条変時ﾌﾟﾛﾗﾀ返済額一覧表!A23</f>
        <v>0</v>
      </c>
      <c r="B22" s="199"/>
      <c r="C22" s="199"/>
      <c r="D22" s="49">
        <f>条変時ﾌﾟﾛﾗﾀ返済額一覧表!F23</f>
        <v>0</v>
      </c>
      <c r="E22" s="102">
        <f>条変時ﾌﾟﾛﾗﾀ返済額一覧表!G23</f>
        <v>0</v>
      </c>
      <c r="F22" s="49">
        <f>条変時ﾌﾟﾛﾗﾀ返済額一覧表!H23</f>
        <v>0</v>
      </c>
      <c r="G22" s="74">
        <f>条変時ﾌﾟﾛﾗﾀ返済額一覧表!I23</f>
        <v>0</v>
      </c>
      <c r="H22" s="20">
        <f t="shared" si="0"/>
        <v>0</v>
      </c>
      <c r="I22" s="86">
        <f>IF(H22=0,0,H22/H$23)</f>
        <v>0</v>
      </c>
      <c r="J22" s="136">
        <f t="shared" si="2"/>
        <v>0</v>
      </c>
      <c r="K22" s="137">
        <f>条変時ﾌﾟﾛﾗﾀ返済額一覧表!N23*1000</f>
        <v>0</v>
      </c>
      <c r="L22" s="101" t="s">
        <v>100</v>
      </c>
    </row>
    <row r="23" spans="1:14" s="1" customFormat="1" ht="27.95" customHeight="1" thickBot="1">
      <c r="A23" s="227" t="s">
        <v>20</v>
      </c>
      <c r="B23" s="227"/>
      <c r="C23" s="227"/>
      <c r="D23" s="90">
        <f>SUM(D5:D22)</f>
        <v>0</v>
      </c>
      <c r="E23" s="88"/>
      <c r="F23" s="87">
        <f>SUM(F5:F22)</f>
        <v>0</v>
      </c>
      <c r="G23" s="88"/>
      <c r="H23" s="81">
        <f>SUM(H5:H22)</f>
        <v>0</v>
      </c>
      <c r="I23" s="89">
        <f>SUM(I5:I22)</f>
        <v>0</v>
      </c>
      <c r="J23" s="138">
        <f>SUM(J5:J22)</f>
        <v>0</v>
      </c>
      <c r="K23" s="139">
        <f>SUM(K5:K22)</f>
        <v>0</v>
      </c>
    </row>
    <row r="24" spans="1:14" ht="21.75" customHeight="1" thickTop="1">
      <c r="J24" s="91"/>
    </row>
  </sheetData>
  <mergeCells count="29">
    <mergeCell ref="A23:C23"/>
    <mergeCell ref="A19:C19"/>
    <mergeCell ref="A20:C20"/>
    <mergeCell ref="A21:C21"/>
    <mergeCell ref="A22:C22"/>
    <mergeCell ref="A18:C18"/>
    <mergeCell ref="A5:C5"/>
    <mergeCell ref="A6:C6"/>
    <mergeCell ref="A7:C7"/>
    <mergeCell ref="A8:C8"/>
    <mergeCell ref="A9:C9"/>
    <mergeCell ref="A10:C10"/>
    <mergeCell ref="A17:C17"/>
    <mergeCell ref="A11:C11"/>
    <mergeCell ref="A12:C12"/>
    <mergeCell ref="A13:C13"/>
    <mergeCell ref="A14:C14"/>
    <mergeCell ref="A15:C15"/>
    <mergeCell ref="A16:C16"/>
    <mergeCell ref="J1:K1"/>
    <mergeCell ref="A2:C4"/>
    <mergeCell ref="D2:H2"/>
    <mergeCell ref="I2:I4"/>
    <mergeCell ref="J2:K2"/>
    <mergeCell ref="D3:E3"/>
    <mergeCell ref="F3:G3"/>
    <mergeCell ref="H3:H4"/>
    <mergeCell ref="J3:J4"/>
    <mergeCell ref="K3:K4"/>
  </mergeCells>
  <phoneticPr fontId="2"/>
  <dataValidations count="3">
    <dataValidation type="list" errorStyle="warning" allowBlank="1" showInputMessage="1" showErrorMessage="1" sqref="A65546:C65551 SS18:SU18 ACO18:ACQ18 AMK18:AMM18 AWG18:AWI18 BGC18:BGE18 BPY18:BQA18 BZU18:BZW18 CJQ18:CJS18 CTM18:CTO18 DDI18:DDK18 DNE18:DNG18 DXA18:DXC18 EGW18:EGY18 EQS18:EQU18 FAO18:FAQ18 FKK18:FKM18 FUG18:FUI18 GEC18:GEE18 GNY18:GOA18 GXU18:GXW18 HHQ18:HHS18 HRM18:HRO18 IBI18:IBK18 ILE18:ILG18 IVA18:IVC18 JEW18:JEY18 JOS18:JOU18 JYO18:JYQ18 KIK18:KIM18 KSG18:KSI18 LCC18:LCE18 LLY18:LMA18 LVU18:LVW18 MFQ18:MFS18 MPM18:MPO18 MZI18:MZK18 NJE18:NJG18 NTA18:NTC18 OCW18:OCY18 OMS18:OMU18 OWO18:OWQ18 PGK18:PGM18 PQG18:PQI18 QAC18:QAE18 QJY18:QKA18 QTU18:QTW18 RDQ18:RDS18 RNM18:RNO18 RXI18:RXK18 SHE18:SHG18 SRA18:SRC18 TAW18:TAY18 TKS18:TKU18 TUO18:TUQ18 UEK18:UEM18 UOG18:UOI18 UYC18:UYE18 VHY18:VIA18 VRU18:VRW18 WBQ18:WBS18 WLM18:WLO18 WVI18:WVK18 WLM983050:WLO983055 WVI983050:WVK983055 IW65546:IY65551 SS65546:SU65551 ACO65546:ACQ65551 AMK65546:AMM65551 AWG65546:AWI65551 BGC65546:BGE65551 BPY65546:BQA65551 BZU65546:BZW65551 CJQ65546:CJS65551 CTM65546:CTO65551 DDI65546:DDK65551 DNE65546:DNG65551 DXA65546:DXC65551 EGW65546:EGY65551 EQS65546:EQU65551 FAO65546:FAQ65551 FKK65546:FKM65551 FUG65546:FUI65551 GEC65546:GEE65551 GNY65546:GOA65551 GXU65546:GXW65551 HHQ65546:HHS65551 HRM65546:HRO65551 IBI65546:IBK65551 ILE65546:ILG65551 IVA65546:IVC65551 JEW65546:JEY65551 JOS65546:JOU65551 JYO65546:JYQ65551 KIK65546:KIM65551 KSG65546:KSI65551 LCC65546:LCE65551 LLY65546:LMA65551 LVU65546:LVW65551 MFQ65546:MFS65551 MPM65546:MPO65551 MZI65546:MZK65551 NJE65546:NJG65551 NTA65546:NTC65551 OCW65546:OCY65551 OMS65546:OMU65551 OWO65546:OWQ65551 PGK65546:PGM65551 PQG65546:PQI65551 QAC65546:QAE65551 QJY65546:QKA65551 QTU65546:QTW65551 RDQ65546:RDS65551 RNM65546:RNO65551 RXI65546:RXK65551 SHE65546:SHG65551 SRA65546:SRC65551 TAW65546:TAY65551 TKS65546:TKU65551 TUO65546:TUQ65551 UEK65546:UEM65551 UOG65546:UOI65551 UYC65546:UYE65551 VHY65546:VIA65551 VRU65546:VRW65551 WBQ65546:WBS65551 WLM65546:WLO65551 WVI65546:WVK65551 A131082:C131087 IW131082:IY131087 SS131082:SU131087 ACO131082:ACQ131087 AMK131082:AMM131087 AWG131082:AWI131087 BGC131082:BGE131087 BPY131082:BQA131087 BZU131082:BZW131087 CJQ131082:CJS131087 CTM131082:CTO131087 DDI131082:DDK131087 DNE131082:DNG131087 DXA131082:DXC131087 EGW131082:EGY131087 EQS131082:EQU131087 FAO131082:FAQ131087 FKK131082:FKM131087 FUG131082:FUI131087 GEC131082:GEE131087 GNY131082:GOA131087 GXU131082:GXW131087 HHQ131082:HHS131087 HRM131082:HRO131087 IBI131082:IBK131087 ILE131082:ILG131087 IVA131082:IVC131087 JEW131082:JEY131087 JOS131082:JOU131087 JYO131082:JYQ131087 KIK131082:KIM131087 KSG131082:KSI131087 LCC131082:LCE131087 LLY131082:LMA131087 LVU131082:LVW131087 MFQ131082:MFS131087 MPM131082:MPO131087 MZI131082:MZK131087 NJE131082:NJG131087 NTA131082:NTC131087 OCW131082:OCY131087 OMS131082:OMU131087 OWO131082:OWQ131087 PGK131082:PGM131087 PQG131082:PQI131087 QAC131082:QAE131087 QJY131082:QKA131087 QTU131082:QTW131087 RDQ131082:RDS131087 RNM131082:RNO131087 RXI131082:RXK131087 SHE131082:SHG131087 SRA131082:SRC131087 TAW131082:TAY131087 TKS131082:TKU131087 TUO131082:TUQ131087 UEK131082:UEM131087 UOG131082:UOI131087 UYC131082:UYE131087 VHY131082:VIA131087 VRU131082:VRW131087 WBQ131082:WBS131087 WLM131082:WLO131087 WVI131082:WVK131087 A196618:C196623 IW196618:IY196623 SS196618:SU196623 ACO196618:ACQ196623 AMK196618:AMM196623 AWG196618:AWI196623 BGC196618:BGE196623 BPY196618:BQA196623 BZU196618:BZW196623 CJQ196618:CJS196623 CTM196618:CTO196623 DDI196618:DDK196623 DNE196618:DNG196623 DXA196618:DXC196623 EGW196618:EGY196623 EQS196618:EQU196623 FAO196618:FAQ196623 FKK196618:FKM196623 FUG196618:FUI196623 GEC196618:GEE196623 GNY196618:GOA196623 GXU196618:GXW196623 HHQ196618:HHS196623 HRM196618:HRO196623 IBI196618:IBK196623 ILE196618:ILG196623 IVA196618:IVC196623 JEW196618:JEY196623 JOS196618:JOU196623 JYO196618:JYQ196623 KIK196618:KIM196623 KSG196618:KSI196623 LCC196618:LCE196623 LLY196618:LMA196623 LVU196618:LVW196623 MFQ196618:MFS196623 MPM196618:MPO196623 MZI196618:MZK196623 NJE196618:NJG196623 NTA196618:NTC196623 OCW196618:OCY196623 OMS196618:OMU196623 OWO196618:OWQ196623 PGK196618:PGM196623 PQG196618:PQI196623 QAC196618:QAE196623 QJY196618:QKA196623 QTU196618:QTW196623 RDQ196618:RDS196623 RNM196618:RNO196623 RXI196618:RXK196623 SHE196618:SHG196623 SRA196618:SRC196623 TAW196618:TAY196623 TKS196618:TKU196623 TUO196618:TUQ196623 UEK196618:UEM196623 UOG196618:UOI196623 UYC196618:UYE196623 VHY196618:VIA196623 VRU196618:VRW196623 WBQ196618:WBS196623 WLM196618:WLO196623 WVI196618:WVK196623 A262154:C262159 IW262154:IY262159 SS262154:SU262159 ACO262154:ACQ262159 AMK262154:AMM262159 AWG262154:AWI262159 BGC262154:BGE262159 BPY262154:BQA262159 BZU262154:BZW262159 CJQ262154:CJS262159 CTM262154:CTO262159 DDI262154:DDK262159 DNE262154:DNG262159 DXA262154:DXC262159 EGW262154:EGY262159 EQS262154:EQU262159 FAO262154:FAQ262159 FKK262154:FKM262159 FUG262154:FUI262159 GEC262154:GEE262159 GNY262154:GOA262159 GXU262154:GXW262159 HHQ262154:HHS262159 HRM262154:HRO262159 IBI262154:IBK262159 ILE262154:ILG262159 IVA262154:IVC262159 JEW262154:JEY262159 JOS262154:JOU262159 JYO262154:JYQ262159 KIK262154:KIM262159 KSG262154:KSI262159 LCC262154:LCE262159 LLY262154:LMA262159 LVU262154:LVW262159 MFQ262154:MFS262159 MPM262154:MPO262159 MZI262154:MZK262159 NJE262154:NJG262159 NTA262154:NTC262159 OCW262154:OCY262159 OMS262154:OMU262159 OWO262154:OWQ262159 PGK262154:PGM262159 PQG262154:PQI262159 QAC262154:QAE262159 QJY262154:QKA262159 QTU262154:QTW262159 RDQ262154:RDS262159 RNM262154:RNO262159 RXI262154:RXK262159 SHE262154:SHG262159 SRA262154:SRC262159 TAW262154:TAY262159 TKS262154:TKU262159 TUO262154:TUQ262159 UEK262154:UEM262159 UOG262154:UOI262159 UYC262154:UYE262159 VHY262154:VIA262159 VRU262154:VRW262159 WBQ262154:WBS262159 WLM262154:WLO262159 WVI262154:WVK262159 A327690:C327695 IW327690:IY327695 SS327690:SU327695 ACO327690:ACQ327695 AMK327690:AMM327695 AWG327690:AWI327695 BGC327690:BGE327695 BPY327690:BQA327695 BZU327690:BZW327695 CJQ327690:CJS327695 CTM327690:CTO327695 DDI327690:DDK327695 DNE327690:DNG327695 DXA327690:DXC327695 EGW327690:EGY327695 EQS327690:EQU327695 FAO327690:FAQ327695 FKK327690:FKM327695 FUG327690:FUI327695 GEC327690:GEE327695 GNY327690:GOA327695 GXU327690:GXW327695 HHQ327690:HHS327695 HRM327690:HRO327695 IBI327690:IBK327695 ILE327690:ILG327695 IVA327690:IVC327695 JEW327690:JEY327695 JOS327690:JOU327695 JYO327690:JYQ327695 KIK327690:KIM327695 KSG327690:KSI327695 LCC327690:LCE327695 LLY327690:LMA327695 LVU327690:LVW327695 MFQ327690:MFS327695 MPM327690:MPO327695 MZI327690:MZK327695 NJE327690:NJG327695 NTA327690:NTC327695 OCW327690:OCY327695 OMS327690:OMU327695 OWO327690:OWQ327695 PGK327690:PGM327695 PQG327690:PQI327695 QAC327690:QAE327695 QJY327690:QKA327695 QTU327690:QTW327695 RDQ327690:RDS327695 RNM327690:RNO327695 RXI327690:RXK327695 SHE327690:SHG327695 SRA327690:SRC327695 TAW327690:TAY327695 TKS327690:TKU327695 TUO327690:TUQ327695 UEK327690:UEM327695 UOG327690:UOI327695 UYC327690:UYE327695 VHY327690:VIA327695 VRU327690:VRW327695 WBQ327690:WBS327695 WLM327690:WLO327695 WVI327690:WVK327695 A393226:C393231 IW393226:IY393231 SS393226:SU393231 ACO393226:ACQ393231 AMK393226:AMM393231 AWG393226:AWI393231 BGC393226:BGE393231 BPY393226:BQA393231 BZU393226:BZW393231 CJQ393226:CJS393231 CTM393226:CTO393231 DDI393226:DDK393231 DNE393226:DNG393231 DXA393226:DXC393231 EGW393226:EGY393231 EQS393226:EQU393231 FAO393226:FAQ393231 FKK393226:FKM393231 FUG393226:FUI393231 GEC393226:GEE393231 GNY393226:GOA393231 GXU393226:GXW393231 HHQ393226:HHS393231 HRM393226:HRO393231 IBI393226:IBK393231 ILE393226:ILG393231 IVA393226:IVC393231 JEW393226:JEY393231 JOS393226:JOU393231 JYO393226:JYQ393231 KIK393226:KIM393231 KSG393226:KSI393231 LCC393226:LCE393231 LLY393226:LMA393231 LVU393226:LVW393231 MFQ393226:MFS393231 MPM393226:MPO393231 MZI393226:MZK393231 NJE393226:NJG393231 NTA393226:NTC393231 OCW393226:OCY393231 OMS393226:OMU393231 OWO393226:OWQ393231 PGK393226:PGM393231 PQG393226:PQI393231 QAC393226:QAE393231 QJY393226:QKA393231 QTU393226:QTW393231 RDQ393226:RDS393231 RNM393226:RNO393231 RXI393226:RXK393231 SHE393226:SHG393231 SRA393226:SRC393231 TAW393226:TAY393231 TKS393226:TKU393231 TUO393226:TUQ393231 UEK393226:UEM393231 UOG393226:UOI393231 UYC393226:UYE393231 VHY393226:VIA393231 VRU393226:VRW393231 WBQ393226:WBS393231 WLM393226:WLO393231 WVI393226:WVK393231 A458762:C458767 IW458762:IY458767 SS458762:SU458767 ACO458762:ACQ458767 AMK458762:AMM458767 AWG458762:AWI458767 BGC458762:BGE458767 BPY458762:BQA458767 BZU458762:BZW458767 CJQ458762:CJS458767 CTM458762:CTO458767 DDI458762:DDK458767 DNE458762:DNG458767 DXA458762:DXC458767 EGW458762:EGY458767 EQS458762:EQU458767 FAO458762:FAQ458767 FKK458762:FKM458767 FUG458762:FUI458767 GEC458762:GEE458767 GNY458762:GOA458767 GXU458762:GXW458767 HHQ458762:HHS458767 HRM458762:HRO458767 IBI458762:IBK458767 ILE458762:ILG458767 IVA458762:IVC458767 JEW458762:JEY458767 JOS458762:JOU458767 JYO458762:JYQ458767 KIK458762:KIM458767 KSG458762:KSI458767 LCC458762:LCE458767 LLY458762:LMA458767 LVU458762:LVW458767 MFQ458762:MFS458767 MPM458762:MPO458767 MZI458762:MZK458767 NJE458762:NJG458767 NTA458762:NTC458767 OCW458762:OCY458767 OMS458762:OMU458767 OWO458762:OWQ458767 PGK458762:PGM458767 PQG458762:PQI458767 QAC458762:QAE458767 QJY458762:QKA458767 QTU458762:QTW458767 RDQ458762:RDS458767 RNM458762:RNO458767 RXI458762:RXK458767 SHE458762:SHG458767 SRA458762:SRC458767 TAW458762:TAY458767 TKS458762:TKU458767 TUO458762:TUQ458767 UEK458762:UEM458767 UOG458762:UOI458767 UYC458762:UYE458767 VHY458762:VIA458767 VRU458762:VRW458767 WBQ458762:WBS458767 WLM458762:WLO458767 WVI458762:WVK458767 A524298:C524303 IW524298:IY524303 SS524298:SU524303 ACO524298:ACQ524303 AMK524298:AMM524303 AWG524298:AWI524303 BGC524298:BGE524303 BPY524298:BQA524303 BZU524298:BZW524303 CJQ524298:CJS524303 CTM524298:CTO524303 DDI524298:DDK524303 DNE524298:DNG524303 DXA524298:DXC524303 EGW524298:EGY524303 EQS524298:EQU524303 FAO524298:FAQ524303 FKK524298:FKM524303 FUG524298:FUI524303 GEC524298:GEE524303 GNY524298:GOA524303 GXU524298:GXW524303 HHQ524298:HHS524303 HRM524298:HRO524303 IBI524298:IBK524303 ILE524298:ILG524303 IVA524298:IVC524303 JEW524298:JEY524303 JOS524298:JOU524303 JYO524298:JYQ524303 KIK524298:KIM524303 KSG524298:KSI524303 LCC524298:LCE524303 LLY524298:LMA524303 LVU524298:LVW524303 MFQ524298:MFS524303 MPM524298:MPO524303 MZI524298:MZK524303 NJE524298:NJG524303 NTA524298:NTC524303 OCW524298:OCY524303 OMS524298:OMU524303 OWO524298:OWQ524303 PGK524298:PGM524303 PQG524298:PQI524303 QAC524298:QAE524303 QJY524298:QKA524303 QTU524298:QTW524303 RDQ524298:RDS524303 RNM524298:RNO524303 RXI524298:RXK524303 SHE524298:SHG524303 SRA524298:SRC524303 TAW524298:TAY524303 TKS524298:TKU524303 TUO524298:TUQ524303 UEK524298:UEM524303 UOG524298:UOI524303 UYC524298:UYE524303 VHY524298:VIA524303 VRU524298:VRW524303 WBQ524298:WBS524303 WLM524298:WLO524303 WVI524298:WVK524303 A589834:C589839 IW589834:IY589839 SS589834:SU589839 ACO589834:ACQ589839 AMK589834:AMM589839 AWG589834:AWI589839 BGC589834:BGE589839 BPY589834:BQA589839 BZU589834:BZW589839 CJQ589834:CJS589839 CTM589834:CTO589839 DDI589834:DDK589839 DNE589834:DNG589839 DXA589834:DXC589839 EGW589834:EGY589839 EQS589834:EQU589839 FAO589834:FAQ589839 FKK589834:FKM589839 FUG589834:FUI589839 GEC589834:GEE589839 GNY589834:GOA589839 GXU589834:GXW589839 HHQ589834:HHS589839 HRM589834:HRO589839 IBI589834:IBK589839 ILE589834:ILG589839 IVA589834:IVC589839 JEW589834:JEY589839 JOS589834:JOU589839 JYO589834:JYQ589839 KIK589834:KIM589839 KSG589834:KSI589839 LCC589834:LCE589839 LLY589834:LMA589839 LVU589834:LVW589839 MFQ589834:MFS589839 MPM589834:MPO589839 MZI589834:MZK589839 NJE589834:NJG589839 NTA589834:NTC589839 OCW589834:OCY589839 OMS589834:OMU589839 OWO589834:OWQ589839 PGK589834:PGM589839 PQG589834:PQI589839 QAC589834:QAE589839 QJY589834:QKA589839 QTU589834:QTW589839 RDQ589834:RDS589839 RNM589834:RNO589839 RXI589834:RXK589839 SHE589834:SHG589839 SRA589834:SRC589839 TAW589834:TAY589839 TKS589834:TKU589839 TUO589834:TUQ589839 UEK589834:UEM589839 UOG589834:UOI589839 UYC589834:UYE589839 VHY589834:VIA589839 VRU589834:VRW589839 WBQ589834:WBS589839 WLM589834:WLO589839 WVI589834:WVK589839 A655370:C655375 IW655370:IY655375 SS655370:SU655375 ACO655370:ACQ655375 AMK655370:AMM655375 AWG655370:AWI655375 BGC655370:BGE655375 BPY655370:BQA655375 BZU655370:BZW655375 CJQ655370:CJS655375 CTM655370:CTO655375 DDI655370:DDK655375 DNE655370:DNG655375 DXA655370:DXC655375 EGW655370:EGY655375 EQS655370:EQU655375 FAO655370:FAQ655375 FKK655370:FKM655375 FUG655370:FUI655375 GEC655370:GEE655375 GNY655370:GOA655375 GXU655370:GXW655375 HHQ655370:HHS655375 HRM655370:HRO655375 IBI655370:IBK655375 ILE655370:ILG655375 IVA655370:IVC655375 JEW655370:JEY655375 JOS655370:JOU655375 JYO655370:JYQ655375 KIK655370:KIM655375 KSG655370:KSI655375 LCC655370:LCE655375 LLY655370:LMA655375 LVU655370:LVW655375 MFQ655370:MFS655375 MPM655370:MPO655375 MZI655370:MZK655375 NJE655370:NJG655375 NTA655370:NTC655375 OCW655370:OCY655375 OMS655370:OMU655375 OWO655370:OWQ655375 PGK655370:PGM655375 PQG655370:PQI655375 QAC655370:QAE655375 QJY655370:QKA655375 QTU655370:QTW655375 RDQ655370:RDS655375 RNM655370:RNO655375 RXI655370:RXK655375 SHE655370:SHG655375 SRA655370:SRC655375 TAW655370:TAY655375 TKS655370:TKU655375 TUO655370:TUQ655375 UEK655370:UEM655375 UOG655370:UOI655375 UYC655370:UYE655375 VHY655370:VIA655375 VRU655370:VRW655375 WBQ655370:WBS655375 WLM655370:WLO655375 WVI655370:WVK655375 A720906:C720911 IW720906:IY720911 SS720906:SU720911 ACO720906:ACQ720911 AMK720906:AMM720911 AWG720906:AWI720911 BGC720906:BGE720911 BPY720906:BQA720911 BZU720906:BZW720911 CJQ720906:CJS720911 CTM720906:CTO720911 DDI720906:DDK720911 DNE720906:DNG720911 DXA720906:DXC720911 EGW720906:EGY720911 EQS720906:EQU720911 FAO720906:FAQ720911 FKK720906:FKM720911 FUG720906:FUI720911 GEC720906:GEE720911 GNY720906:GOA720911 GXU720906:GXW720911 HHQ720906:HHS720911 HRM720906:HRO720911 IBI720906:IBK720911 ILE720906:ILG720911 IVA720906:IVC720911 JEW720906:JEY720911 JOS720906:JOU720911 JYO720906:JYQ720911 KIK720906:KIM720911 KSG720906:KSI720911 LCC720906:LCE720911 LLY720906:LMA720911 LVU720906:LVW720911 MFQ720906:MFS720911 MPM720906:MPO720911 MZI720906:MZK720911 NJE720906:NJG720911 NTA720906:NTC720911 OCW720906:OCY720911 OMS720906:OMU720911 OWO720906:OWQ720911 PGK720906:PGM720911 PQG720906:PQI720911 QAC720906:QAE720911 QJY720906:QKA720911 QTU720906:QTW720911 RDQ720906:RDS720911 RNM720906:RNO720911 RXI720906:RXK720911 SHE720906:SHG720911 SRA720906:SRC720911 TAW720906:TAY720911 TKS720906:TKU720911 TUO720906:TUQ720911 UEK720906:UEM720911 UOG720906:UOI720911 UYC720906:UYE720911 VHY720906:VIA720911 VRU720906:VRW720911 WBQ720906:WBS720911 WLM720906:WLO720911 WVI720906:WVK720911 A786442:C786447 IW786442:IY786447 SS786442:SU786447 ACO786442:ACQ786447 AMK786442:AMM786447 AWG786442:AWI786447 BGC786442:BGE786447 BPY786442:BQA786447 BZU786442:BZW786447 CJQ786442:CJS786447 CTM786442:CTO786447 DDI786442:DDK786447 DNE786442:DNG786447 DXA786442:DXC786447 EGW786442:EGY786447 EQS786442:EQU786447 FAO786442:FAQ786447 FKK786442:FKM786447 FUG786442:FUI786447 GEC786442:GEE786447 GNY786442:GOA786447 GXU786442:GXW786447 HHQ786442:HHS786447 HRM786442:HRO786447 IBI786442:IBK786447 ILE786442:ILG786447 IVA786442:IVC786447 JEW786442:JEY786447 JOS786442:JOU786447 JYO786442:JYQ786447 KIK786442:KIM786447 KSG786442:KSI786447 LCC786442:LCE786447 LLY786442:LMA786447 LVU786442:LVW786447 MFQ786442:MFS786447 MPM786442:MPO786447 MZI786442:MZK786447 NJE786442:NJG786447 NTA786442:NTC786447 OCW786442:OCY786447 OMS786442:OMU786447 OWO786442:OWQ786447 PGK786442:PGM786447 PQG786442:PQI786447 QAC786442:QAE786447 QJY786442:QKA786447 QTU786442:QTW786447 RDQ786442:RDS786447 RNM786442:RNO786447 RXI786442:RXK786447 SHE786442:SHG786447 SRA786442:SRC786447 TAW786442:TAY786447 TKS786442:TKU786447 TUO786442:TUQ786447 UEK786442:UEM786447 UOG786442:UOI786447 UYC786442:UYE786447 VHY786442:VIA786447 VRU786442:VRW786447 WBQ786442:WBS786447 WLM786442:WLO786447 WVI786442:WVK786447 A851978:C851983 IW851978:IY851983 SS851978:SU851983 ACO851978:ACQ851983 AMK851978:AMM851983 AWG851978:AWI851983 BGC851978:BGE851983 BPY851978:BQA851983 BZU851978:BZW851983 CJQ851978:CJS851983 CTM851978:CTO851983 DDI851978:DDK851983 DNE851978:DNG851983 DXA851978:DXC851983 EGW851978:EGY851983 EQS851978:EQU851983 FAO851978:FAQ851983 FKK851978:FKM851983 FUG851978:FUI851983 GEC851978:GEE851983 GNY851978:GOA851983 GXU851978:GXW851983 HHQ851978:HHS851983 HRM851978:HRO851983 IBI851978:IBK851983 ILE851978:ILG851983 IVA851978:IVC851983 JEW851978:JEY851983 JOS851978:JOU851983 JYO851978:JYQ851983 KIK851978:KIM851983 KSG851978:KSI851983 LCC851978:LCE851983 LLY851978:LMA851983 LVU851978:LVW851983 MFQ851978:MFS851983 MPM851978:MPO851983 MZI851978:MZK851983 NJE851978:NJG851983 NTA851978:NTC851983 OCW851978:OCY851983 OMS851978:OMU851983 OWO851978:OWQ851983 PGK851978:PGM851983 PQG851978:PQI851983 QAC851978:QAE851983 QJY851978:QKA851983 QTU851978:QTW851983 RDQ851978:RDS851983 RNM851978:RNO851983 RXI851978:RXK851983 SHE851978:SHG851983 SRA851978:SRC851983 TAW851978:TAY851983 TKS851978:TKU851983 TUO851978:TUQ851983 UEK851978:UEM851983 UOG851978:UOI851983 UYC851978:UYE851983 VHY851978:VIA851983 VRU851978:VRW851983 WBQ851978:WBS851983 WLM851978:WLO851983 WVI851978:WVK851983 A917514:C917519 IW917514:IY917519 SS917514:SU917519 ACO917514:ACQ917519 AMK917514:AMM917519 AWG917514:AWI917519 BGC917514:BGE917519 BPY917514:BQA917519 BZU917514:BZW917519 CJQ917514:CJS917519 CTM917514:CTO917519 DDI917514:DDK917519 DNE917514:DNG917519 DXA917514:DXC917519 EGW917514:EGY917519 EQS917514:EQU917519 FAO917514:FAQ917519 FKK917514:FKM917519 FUG917514:FUI917519 GEC917514:GEE917519 GNY917514:GOA917519 GXU917514:GXW917519 HHQ917514:HHS917519 HRM917514:HRO917519 IBI917514:IBK917519 ILE917514:ILG917519 IVA917514:IVC917519 JEW917514:JEY917519 JOS917514:JOU917519 JYO917514:JYQ917519 KIK917514:KIM917519 KSG917514:KSI917519 LCC917514:LCE917519 LLY917514:LMA917519 LVU917514:LVW917519 MFQ917514:MFS917519 MPM917514:MPO917519 MZI917514:MZK917519 NJE917514:NJG917519 NTA917514:NTC917519 OCW917514:OCY917519 OMS917514:OMU917519 OWO917514:OWQ917519 PGK917514:PGM917519 PQG917514:PQI917519 QAC917514:QAE917519 QJY917514:QKA917519 QTU917514:QTW917519 RDQ917514:RDS917519 RNM917514:RNO917519 RXI917514:RXK917519 SHE917514:SHG917519 SRA917514:SRC917519 TAW917514:TAY917519 TKS917514:TKU917519 TUO917514:TUQ917519 UEK917514:UEM917519 UOG917514:UOI917519 UYC917514:UYE917519 VHY917514:VIA917519 VRU917514:VRW917519 WBQ917514:WBS917519 WLM917514:WLO917519 WVI917514:WVK917519 A983050:C983055 IW983050:IY983055 SS983050:SU983055 ACO983050:ACQ983055 AMK983050:AMM983055 AWG983050:AWI983055 BGC983050:BGE983055 BPY983050:BQA983055 BZU983050:BZW983055 CJQ983050:CJS983055 CTM983050:CTO983055 DDI983050:DDK983055 DNE983050:DNG983055 DXA983050:DXC983055 EGW983050:EGY983055 EQS983050:EQU983055 FAO983050:FAQ983055 FKK983050:FKM983055 FUG983050:FUI983055 GEC983050:GEE983055 GNY983050:GOA983055 GXU983050:GXW983055 HHQ983050:HHS983055 HRM983050:HRO983055 IBI983050:IBK983055 ILE983050:ILG983055 IVA983050:IVC983055 JEW983050:JEY983055 JOS983050:JOU983055 JYO983050:JYQ983055 KIK983050:KIM983055 KSG983050:KSI983055 LCC983050:LCE983055 LLY983050:LMA983055 LVU983050:LVW983055 MFQ983050:MFS983055 MPM983050:MPO983055 MZI983050:MZK983055 NJE983050:NJG983055 NTA983050:NTC983055 OCW983050:OCY983055 OMS983050:OMU983055 OWO983050:OWQ983055 PGK983050:PGM983055 PQG983050:PQI983055 QAC983050:QAE983055 QJY983050:QKA983055 QTU983050:QTW983055 RDQ983050:RDS983055 RNM983050:RNO983055 RXI983050:RXK983055 SHE983050:SHG983055 SRA983050:SRC983055 TAW983050:TAY983055 TKS983050:TKU983055 TUO983050:TUQ983055 UEK983050:UEM983055 UOG983050:UOI983055 UYC983050:UYE983055 VHY983050:VIA983055 VRU983050:VRW983055 WBQ983050:WBS983055 WVI6:WVK11 WLM6:WLO11 WBQ6:WBS11 VRU6:VRW11 VHY6:VIA11 UYC6:UYE11 UOG6:UOI11 UEK6:UEM11 TUO6:TUQ11 TKS6:TKU11 TAW6:TAY11 SRA6:SRC11 SHE6:SHG11 RXI6:RXK11 RNM6:RNO11 RDQ6:RDS11 QTU6:QTW11 QJY6:QKA11 QAC6:QAE11 PQG6:PQI11 PGK6:PGM11 OWO6:OWQ11 OMS6:OMU11 OCW6:OCY11 NTA6:NTC11 NJE6:NJG11 MZI6:MZK11 MPM6:MPO11 MFQ6:MFS11 LVU6:LVW11 LLY6:LMA11 LCC6:LCE11 KSG6:KSI11 KIK6:KIM11 JYO6:JYQ11 JOS6:JOU11 JEW6:JEY11 IVA6:IVC11 ILE6:ILG11 IBI6:IBK11 HRM6:HRO11 HHQ6:HHS11 GXU6:GXW11 GNY6:GOA11 GEC6:GEE11 FUG6:FUI11 FKK6:FKM11 FAO6:FAQ11 EQS6:EQU11 EGW6:EGY11 DXA6:DXC11 DNE6:DNG11 DDI6:DDK11 CTM6:CTO11 CJQ6:CJS11 BZU6:BZW11 BPY6:BQA11 BGC6:BGE11 AWG6:AWI11 AMK6:AMM11 ACO6:ACQ11 SS6:SU11 IW6:IY11 IW18:IY18" xr:uid="{76BD88A0-DA4B-4052-B3F0-82FF02C0EAD5}">
      <formula1>$AA$6:$AA$39</formula1>
    </dataValidation>
    <dataValidation type="list" errorStyle="warning" allowBlank="1" showInputMessage="1" showErrorMessage="1" sqref="WLM983049:WLO983049 IW19:IY22 SS19:SU22 ACO19:ACQ22 AMK19:AMM22 AWG19:AWI22 BGC19:BGE22 BPY19:BQA22 BZU19:BZW22 CJQ19:CJS22 CTM19:CTO22 DDI19:DDK22 DNE19:DNG22 DXA19:DXC22 EGW19:EGY22 EQS19:EQU22 FAO19:FAQ22 FKK19:FKM22 FUG19:FUI22 GEC19:GEE22 GNY19:GOA22 GXU19:GXW22 HHQ19:HHS22 HRM19:HRO22 IBI19:IBK22 ILE19:ILG22 IVA19:IVC22 JEW19:JEY22 JOS19:JOU22 JYO19:JYQ22 KIK19:KIM22 KSG19:KSI22 LCC19:LCE22 LLY19:LMA22 LVU19:LVW22 MFQ19:MFS22 MPM19:MPO22 MZI19:MZK22 NJE19:NJG22 NTA19:NTC22 OCW19:OCY22 OMS19:OMU22 OWO19:OWQ22 PGK19:PGM22 PQG19:PQI22 QAC19:QAE22 QJY19:QKA22 QTU19:QTW22 RDQ19:RDS22 RNM19:RNO22 RXI19:RXK22 SHE19:SHG22 SRA19:SRC22 TAW19:TAY22 TKS19:TKU22 TUO19:TUQ22 UEK19:UEM22 UOG19:UOI22 UYC19:UYE22 VHY19:VIA22 VRU19:VRW22 WBQ19:WBS22 WLM19:WLO22 WVI19:WVK22 A65552:C65556 IW65552:IY65556 SS65552:SU65556 ACO65552:ACQ65556 AMK65552:AMM65556 AWG65552:AWI65556 BGC65552:BGE65556 BPY65552:BQA65556 BZU65552:BZW65556 CJQ65552:CJS65556 CTM65552:CTO65556 DDI65552:DDK65556 DNE65552:DNG65556 DXA65552:DXC65556 EGW65552:EGY65556 EQS65552:EQU65556 FAO65552:FAQ65556 FKK65552:FKM65556 FUG65552:FUI65556 GEC65552:GEE65556 GNY65552:GOA65556 GXU65552:GXW65556 HHQ65552:HHS65556 HRM65552:HRO65556 IBI65552:IBK65556 ILE65552:ILG65556 IVA65552:IVC65556 JEW65552:JEY65556 JOS65552:JOU65556 JYO65552:JYQ65556 KIK65552:KIM65556 KSG65552:KSI65556 LCC65552:LCE65556 LLY65552:LMA65556 LVU65552:LVW65556 MFQ65552:MFS65556 MPM65552:MPO65556 MZI65552:MZK65556 NJE65552:NJG65556 NTA65552:NTC65556 OCW65552:OCY65556 OMS65552:OMU65556 OWO65552:OWQ65556 PGK65552:PGM65556 PQG65552:PQI65556 QAC65552:QAE65556 QJY65552:QKA65556 QTU65552:QTW65556 RDQ65552:RDS65556 RNM65552:RNO65556 RXI65552:RXK65556 SHE65552:SHG65556 SRA65552:SRC65556 TAW65552:TAY65556 TKS65552:TKU65556 TUO65552:TUQ65556 UEK65552:UEM65556 UOG65552:UOI65556 UYC65552:UYE65556 VHY65552:VIA65556 VRU65552:VRW65556 WBQ65552:WBS65556 WLM65552:WLO65556 WVI65552:WVK65556 A131088:C131092 IW131088:IY131092 SS131088:SU131092 ACO131088:ACQ131092 AMK131088:AMM131092 AWG131088:AWI131092 BGC131088:BGE131092 BPY131088:BQA131092 BZU131088:BZW131092 CJQ131088:CJS131092 CTM131088:CTO131092 DDI131088:DDK131092 DNE131088:DNG131092 DXA131088:DXC131092 EGW131088:EGY131092 EQS131088:EQU131092 FAO131088:FAQ131092 FKK131088:FKM131092 FUG131088:FUI131092 GEC131088:GEE131092 GNY131088:GOA131092 GXU131088:GXW131092 HHQ131088:HHS131092 HRM131088:HRO131092 IBI131088:IBK131092 ILE131088:ILG131092 IVA131088:IVC131092 JEW131088:JEY131092 JOS131088:JOU131092 JYO131088:JYQ131092 KIK131088:KIM131092 KSG131088:KSI131092 LCC131088:LCE131092 LLY131088:LMA131092 LVU131088:LVW131092 MFQ131088:MFS131092 MPM131088:MPO131092 MZI131088:MZK131092 NJE131088:NJG131092 NTA131088:NTC131092 OCW131088:OCY131092 OMS131088:OMU131092 OWO131088:OWQ131092 PGK131088:PGM131092 PQG131088:PQI131092 QAC131088:QAE131092 QJY131088:QKA131092 QTU131088:QTW131092 RDQ131088:RDS131092 RNM131088:RNO131092 RXI131088:RXK131092 SHE131088:SHG131092 SRA131088:SRC131092 TAW131088:TAY131092 TKS131088:TKU131092 TUO131088:TUQ131092 UEK131088:UEM131092 UOG131088:UOI131092 UYC131088:UYE131092 VHY131088:VIA131092 VRU131088:VRW131092 WBQ131088:WBS131092 WLM131088:WLO131092 WVI131088:WVK131092 A196624:C196628 IW196624:IY196628 SS196624:SU196628 ACO196624:ACQ196628 AMK196624:AMM196628 AWG196624:AWI196628 BGC196624:BGE196628 BPY196624:BQA196628 BZU196624:BZW196628 CJQ196624:CJS196628 CTM196624:CTO196628 DDI196624:DDK196628 DNE196624:DNG196628 DXA196624:DXC196628 EGW196624:EGY196628 EQS196624:EQU196628 FAO196624:FAQ196628 FKK196624:FKM196628 FUG196624:FUI196628 GEC196624:GEE196628 GNY196624:GOA196628 GXU196624:GXW196628 HHQ196624:HHS196628 HRM196624:HRO196628 IBI196624:IBK196628 ILE196624:ILG196628 IVA196624:IVC196628 JEW196624:JEY196628 JOS196624:JOU196628 JYO196624:JYQ196628 KIK196624:KIM196628 KSG196624:KSI196628 LCC196624:LCE196628 LLY196624:LMA196628 LVU196624:LVW196628 MFQ196624:MFS196628 MPM196624:MPO196628 MZI196624:MZK196628 NJE196624:NJG196628 NTA196624:NTC196628 OCW196624:OCY196628 OMS196624:OMU196628 OWO196624:OWQ196628 PGK196624:PGM196628 PQG196624:PQI196628 QAC196624:QAE196628 QJY196624:QKA196628 QTU196624:QTW196628 RDQ196624:RDS196628 RNM196624:RNO196628 RXI196624:RXK196628 SHE196624:SHG196628 SRA196624:SRC196628 TAW196624:TAY196628 TKS196624:TKU196628 TUO196624:TUQ196628 UEK196624:UEM196628 UOG196624:UOI196628 UYC196624:UYE196628 VHY196624:VIA196628 VRU196624:VRW196628 WBQ196624:WBS196628 WLM196624:WLO196628 WVI196624:WVK196628 A262160:C262164 IW262160:IY262164 SS262160:SU262164 ACO262160:ACQ262164 AMK262160:AMM262164 AWG262160:AWI262164 BGC262160:BGE262164 BPY262160:BQA262164 BZU262160:BZW262164 CJQ262160:CJS262164 CTM262160:CTO262164 DDI262160:DDK262164 DNE262160:DNG262164 DXA262160:DXC262164 EGW262160:EGY262164 EQS262160:EQU262164 FAO262160:FAQ262164 FKK262160:FKM262164 FUG262160:FUI262164 GEC262160:GEE262164 GNY262160:GOA262164 GXU262160:GXW262164 HHQ262160:HHS262164 HRM262160:HRO262164 IBI262160:IBK262164 ILE262160:ILG262164 IVA262160:IVC262164 JEW262160:JEY262164 JOS262160:JOU262164 JYO262160:JYQ262164 KIK262160:KIM262164 KSG262160:KSI262164 LCC262160:LCE262164 LLY262160:LMA262164 LVU262160:LVW262164 MFQ262160:MFS262164 MPM262160:MPO262164 MZI262160:MZK262164 NJE262160:NJG262164 NTA262160:NTC262164 OCW262160:OCY262164 OMS262160:OMU262164 OWO262160:OWQ262164 PGK262160:PGM262164 PQG262160:PQI262164 QAC262160:QAE262164 QJY262160:QKA262164 QTU262160:QTW262164 RDQ262160:RDS262164 RNM262160:RNO262164 RXI262160:RXK262164 SHE262160:SHG262164 SRA262160:SRC262164 TAW262160:TAY262164 TKS262160:TKU262164 TUO262160:TUQ262164 UEK262160:UEM262164 UOG262160:UOI262164 UYC262160:UYE262164 VHY262160:VIA262164 VRU262160:VRW262164 WBQ262160:WBS262164 WLM262160:WLO262164 WVI262160:WVK262164 A327696:C327700 IW327696:IY327700 SS327696:SU327700 ACO327696:ACQ327700 AMK327696:AMM327700 AWG327696:AWI327700 BGC327696:BGE327700 BPY327696:BQA327700 BZU327696:BZW327700 CJQ327696:CJS327700 CTM327696:CTO327700 DDI327696:DDK327700 DNE327696:DNG327700 DXA327696:DXC327700 EGW327696:EGY327700 EQS327696:EQU327700 FAO327696:FAQ327700 FKK327696:FKM327700 FUG327696:FUI327700 GEC327696:GEE327700 GNY327696:GOA327700 GXU327696:GXW327700 HHQ327696:HHS327700 HRM327696:HRO327700 IBI327696:IBK327700 ILE327696:ILG327700 IVA327696:IVC327700 JEW327696:JEY327700 JOS327696:JOU327700 JYO327696:JYQ327700 KIK327696:KIM327700 KSG327696:KSI327700 LCC327696:LCE327700 LLY327696:LMA327700 LVU327696:LVW327700 MFQ327696:MFS327700 MPM327696:MPO327700 MZI327696:MZK327700 NJE327696:NJG327700 NTA327696:NTC327700 OCW327696:OCY327700 OMS327696:OMU327700 OWO327696:OWQ327700 PGK327696:PGM327700 PQG327696:PQI327700 QAC327696:QAE327700 QJY327696:QKA327700 QTU327696:QTW327700 RDQ327696:RDS327700 RNM327696:RNO327700 RXI327696:RXK327700 SHE327696:SHG327700 SRA327696:SRC327700 TAW327696:TAY327700 TKS327696:TKU327700 TUO327696:TUQ327700 UEK327696:UEM327700 UOG327696:UOI327700 UYC327696:UYE327700 VHY327696:VIA327700 VRU327696:VRW327700 WBQ327696:WBS327700 WLM327696:WLO327700 WVI327696:WVK327700 A393232:C393236 IW393232:IY393236 SS393232:SU393236 ACO393232:ACQ393236 AMK393232:AMM393236 AWG393232:AWI393236 BGC393232:BGE393236 BPY393232:BQA393236 BZU393232:BZW393236 CJQ393232:CJS393236 CTM393232:CTO393236 DDI393232:DDK393236 DNE393232:DNG393236 DXA393232:DXC393236 EGW393232:EGY393236 EQS393232:EQU393236 FAO393232:FAQ393236 FKK393232:FKM393236 FUG393232:FUI393236 GEC393232:GEE393236 GNY393232:GOA393236 GXU393232:GXW393236 HHQ393232:HHS393236 HRM393232:HRO393236 IBI393232:IBK393236 ILE393232:ILG393236 IVA393232:IVC393236 JEW393232:JEY393236 JOS393232:JOU393236 JYO393232:JYQ393236 KIK393232:KIM393236 KSG393232:KSI393236 LCC393232:LCE393236 LLY393232:LMA393236 LVU393232:LVW393236 MFQ393232:MFS393236 MPM393232:MPO393236 MZI393232:MZK393236 NJE393232:NJG393236 NTA393232:NTC393236 OCW393232:OCY393236 OMS393232:OMU393236 OWO393232:OWQ393236 PGK393232:PGM393236 PQG393232:PQI393236 QAC393232:QAE393236 QJY393232:QKA393236 QTU393232:QTW393236 RDQ393232:RDS393236 RNM393232:RNO393236 RXI393232:RXK393236 SHE393232:SHG393236 SRA393232:SRC393236 TAW393232:TAY393236 TKS393232:TKU393236 TUO393232:TUQ393236 UEK393232:UEM393236 UOG393232:UOI393236 UYC393232:UYE393236 VHY393232:VIA393236 VRU393232:VRW393236 WBQ393232:WBS393236 WLM393232:WLO393236 WVI393232:WVK393236 A458768:C458772 IW458768:IY458772 SS458768:SU458772 ACO458768:ACQ458772 AMK458768:AMM458772 AWG458768:AWI458772 BGC458768:BGE458772 BPY458768:BQA458772 BZU458768:BZW458772 CJQ458768:CJS458772 CTM458768:CTO458772 DDI458768:DDK458772 DNE458768:DNG458772 DXA458768:DXC458772 EGW458768:EGY458772 EQS458768:EQU458772 FAO458768:FAQ458772 FKK458768:FKM458772 FUG458768:FUI458772 GEC458768:GEE458772 GNY458768:GOA458772 GXU458768:GXW458772 HHQ458768:HHS458772 HRM458768:HRO458772 IBI458768:IBK458772 ILE458768:ILG458772 IVA458768:IVC458772 JEW458768:JEY458772 JOS458768:JOU458772 JYO458768:JYQ458772 KIK458768:KIM458772 KSG458768:KSI458772 LCC458768:LCE458772 LLY458768:LMA458772 LVU458768:LVW458772 MFQ458768:MFS458772 MPM458768:MPO458772 MZI458768:MZK458772 NJE458768:NJG458772 NTA458768:NTC458772 OCW458768:OCY458772 OMS458768:OMU458772 OWO458768:OWQ458772 PGK458768:PGM458772 PQG458768:PQI458772 QAC458768:QAE458772 QJY458768:QKA458772 QTU458768:QTW458772 RDQ458768:RDS458772 RNM458768:RNO458772 RXI458768:RXK458772 SHE458768:SHG458772 SRA458768:SRC458772 TAW458768:TAY458772 TKS458768:TKU458772 TUO458768:TUQ458772 UEK458768:UEM458772 UOG458768:UOI458772 UYC458768:UYE458772 VHY458768:VIA458772 VRU458768:VRW458772 WBQ458768:WBS458772 WLM458768:WLO458772 WVI458768:WVK458772 A524304:C524308 IW524304:IY524308 SS524304:SU524308 ACO524304:ACQ524308 AMK524304:AMM524308 AWG524304:AWI524308 BGC524304:BGE524308 BPY524304:BQA524308 BZU524304:BZW524308 CJQ524304:CJS524308 CTM524304:CTO524308 DDI524304:DDK524308 DNE524304:DNG524308 DXA524304:DXC524308 EGW524304:EGY524308 EQS524304:EQU524308 FAO524304:FAQ524308 FKK524304:FKM524308 FUG524304:FUI524308 GEC524304:GEE524308 GNY524304:GOA524308 GXU524304:GXW524308 HHQ524304:HHS524308 HRM524304:HRO524308 IBI524304:IBK524308 ILE524304:ILG524308 IVA524304:IVC524308 JEW524304:JEY524308 JOS524304:JOU524308 JYO524304:JYQ524308 KIK524304:KIM524308 KSG524304:KSI524308 LCC524304:LCE524308 LLY524304:LMA524308 LVU524304:LVW524308 MFQ524304:MFS524308 MPM524304:MPO524308 MZI524304:MZK524308 NJE524304:NJG524308 NTA524304:NTC524308 OCW524304:OCY524308 OMS524304:OMU524308 OWO524304:OWQ524308 PGK524304:PGM524308 PQG524304:PQI524308 QAC524304:QAE524308 QJY524304:QKA524308 QTU524304:QTW524308 RDQ524304:RDS524308 RNM524304:RNO524308 RXI524304:RXK524308 SHE524304:SHG524308 SRA524304:SRC524308 TAW524304:TAY524308 TKS524304:TKU524308 TUO524304:TUQ524308 UEK524304:UEM524308 UOG524304:UOI524308 UYC524304:UYE524308 VHY524304:VIA524308 VRU524304:VRW524308 WBQ524304:WBS524308 WLM524304:WLO524308 WVI524304:WVK524308 A589840:C589844 IW589840:IY589844 SS589840:SU589844 ACO589840:ACQ589844 AMK589840:AMM589844 AWG589840:AWI589844 BGC589840:BGE589844 BPY589840:BQA589844 BZU589840:BZW589844 CJQ589840:CJS589844 CTM589840:CTO589844 DDI589840:DDK589844 DNE589840:DNG589844 DXA589840:DXC589844 EGW589840:EGY589844 EQS589840:EQU589844 FAO589840:FAQ589844 FKK589840:FKM589844 FUG589840:FUI589844 GEC589840:GEE589844 GNY589840:GOA589844 GXU589840:GXW589844 HHQ589840:HHS589844 HRM589840:HRO589844 IBI589840:IBK589844 ILE589840:ILG589844 IVA589840:IVC589844 JEW589840:JEY589844 JOS589840:JOU589844 JYO589840:JYQ589844 KIK589840:KIM589844 KSG589840:KSI589844 LCC589840:LCE589844 LLY589840:LMA589844 LVU589840:LVW589844 MFQ589840:MFS589844 MPM589840:MPO589844 MZI589840:MZK589844 NJE589840:NJG589844 NTA589840:NTC589844 OCW589840:OCY589844 OMS589840:OMU589844 OWO589840:OWQ589844 PGK589840:PGM589844 PQG589840:PQI589844 QAC589840:QAE589844 QJY589840:QKA589844 QTU589840:QTW589844 RDQ589840:RDS589844 RNM589840:RNO589844 RXI589840:RXK589844 SHE589840:SHG589844 SRA589840:SRC589844 TAW589840:TAY589844 TKS589840:TKU589844 TUO589840:TUQ589844 UEK589840:UEM589844 UOG589840:UOI589844 UYC589840:UYE589844 VHY589840:VIA589844 VRU589840:VRW589844 WBQ589840:WBS589844 WLM589840:WLO589844 WVI589840:WVK589844 A655376:C655380 IW655376:IY655380 SS655376:SU655380 ACO655376:ACQ655380 AMK655376:AMM655380 AWG655376:AWI655380 BGC655376:BGE655380 BPY655376:BQA655380 BZU655376:BZW655380 CJQ655376:CJS655380 CTM655376:CTO655380 DDI655376:DDK655380 DNE655376:DNG655380 DXA655376:DXC655380 EGW655376:EGY655380 EQS655376:EQU655380 FAO655376:FAQ655380 FKK655376:FKM655380 FUG655376:FUI655380 GEC655376:GEE655380 GNY655376:GOA655380 GXU655376:GXW655380 HHQ655376:HHS655380 HRM655376:HRO655380 IBI655376:IBK655380 ILE655376:ILG655380 IVA655376:IVC655380 JEW655376:JEY655380 JOS655376:JOU655380 JYO655376:JYQ655380 KIK655376:KIM655380 KSG655376:KSI655380 LCC655376:LCE655380 LLY655376:LMA655380 LVU655376:LVW655380 MFQ655376:MFS655380 MPM655376:MPO655380 MZI655376:MZK655380 NJE655376:NJG655380 NTA655376:NTC655380 OCW655376:OCY655380 OMS655376:OMU655380 OWO655376:OWQ655380 PGK655376:PGM655380 PQG655376:PQI655380 QAC655376:QAE655380 QJY655376:QKA655380 QTU655376:QTW655380 RDQ655376:RDS655380 RNM655376:RNO655380 RXI655376:RXK655380 SHE655376:SHG655380 SRA655376:SRC655380 TAW655376:TAY655380 TKS655376:TKU655380 TUO655376:TUQ655380 UEK655376:UEM655380 UOG655376:UOI655380 UYC655376:UYE655380 VHY655376:VIA655380 VRU655376:VRW655380 WBQ655376:WBS655380 WLM655376:WLO655380 WVI655376:WVK655380 A720912:C720916 IW720912:IY720916 SS720912:SU720916 ACO720912:ACQ720916 AMK720912:AMM720916 AWG720912:AWI720916 BGC720912:BGE720916 BPY720912:BQA720916 BZU720912:BZW720916 CJQ720912:CJS720916 CTM720912:CTO720916 DDI720912:DDK720916 DNE720912:DNG720916 DXA720912:DXC720916 EGW720912:EGY720916 EQS720912:EQU720916 FAO720912:FAQ720916 FKK720912:FKM720916 FUG720912:FUI720916 GEC720912:GEE720916 GNY720912:GOA720916 GXU720912:GXW720916 HHQ720912:HHS720916 HRM720912:HRO720916 IBI720912:IBK720916 ILE720912:ILG720916 IVA720912:IVC720916 JEW720912:JEY720916 JOS720912:JOU720916 JYO720912:JYQ720916 KIK720912:KIM720916 KSG720912:KSI720916 LCC720912:LCE720916 LLY720912:LMA720916 LVU720912:LVW720916 MFQ720912:MFS720916 MPM720912:MPO720916 MZI720912:MZK720916 NJE720912:NJG720916 NTA720912:NTC720916 OCW720912:OCY720916 OMS720912:OMU720916 OWO720912:OWQ720916 PGK720912:PGM720916 PQG720912:PQI720916 QAC720912:QAE720916 QJY720912:QKA720916 QTU720912:QTW720916 RDQ720912:RDS720916 RNM720912:RNO720916 RXI720912:RXK720916 SHE720912:SHG720916 SRA720912:SRC720916 TAW720912:TAY720916 TKS720912:TKU720916 TUO720912:TUQ720916 UEK720912:UEM720916 UOG720912:UOI720916 UYC720912:UYE720916 VHY720912:VIA720916 VRU720912:VRW720916 WBQ720912:WBS720916 WLM720912:WLO720916 WVI720912:WVK720916 A786448:C786452 IW786448:IY786452 SS786448:SU786452 ACO786448:ACQ786452 AMK786448:AMM786452 AWG786448:AWI786452 BGC786448:BGE786452 BPY786448:BQA786452 BZU786448:BZW786452 CJQ786448:CJS786452 CTM786448:CTO786452 DDI786448:DDK786452 DNE786448:DNG786452 DXA786448:DXC786452 EGW786448:EGY786452 EQS786448:EQU786452 FAO786448:FAQ786452 FKK786448:FKM786452 FUG786448:FUI786452 GEC786448:GEE786452 GNY786448:GOA786452 GXU786448:GXW786452 HHQ786448:HHS786452 HRM786448:HRO786452 IBI786448:IBK786452 ILE786448:ILG786452 IVA786448:IVC786452 JEW786448:JEY786452 JOS786448:JOU786452 JYO786448:JYQ786452 KIK786448:KIM786452 KSG786448:KSI786452 LCC786448:LCE786452 LLY786448:LMA786452 LVU786448:LVW786452 MFQ786448:MFS786452 MPM786448:MPO786452 MZI786448:MZK786452 NJE786448:NJG786452 NTA786448:NTC786452 OCW786448:OCY786452 OMS786448:OMU786452 OWO786448:OWQ786452 PGK786448:PGM786452 PQG786448:PQI786452 QAC786448:QAE786452 QJY786448:QKA786452 QTU786448:QTW786452 RDQ786448:RDS786452 RNM786448:RNO786452 RXI786448:RXK786452 SHE786448:SHG786452 SRA786448:SRC786452 TAW786448:TAY786452 TKS786448:TKU786452 TUO786448:TUQ786452 UEK786448:UEM786452 UOG786448:UOI786452 UYC786448:UYE786452 VHY786448:VIA786452 VRU786448:VRW786452 WBQ786448:WBS786452 WLM786448:WLO786452 WVI786448:WVK786452 A851984:C851988 IW851984:IY851988 SS851984:SU851988 ACO851984:ACQ851988 AMK851984:AMM851988 AWG851984:AWI851988 BGC851984:BGE851988 BPY851984:BQA851988 BZU851984:BZW851988 CJQ851984:CJS851988 CTM851984:CTO851988 DDI851984:DDK851988 DNE851984:DNG851988 DXA851984:DXC851988 EGW851984:EGY851988 EQS851984:EQU851988 FAO851984:FAQ851988 FKK851984:FKM851988 FUG851984:FUI851988 GEC851984:GEE851988 GNY851984:GOA851988 GXU851984:GXW851988 HHQ851984:HHS851988 HRM851984:HRO851988 IBI851984:IBK851988 ILE851984:ILG851988 IVA851984:IVC851988 JEW851984:JEY851988 JOS851984:JOU851988 JYO851984:JYQ851988 KIK851984:KIM851988 KSG851984:KSI851988 LCC851984:LCE851988 LLY851984:LMA851988 LVU851984:LVW851988 MFQ851984:MFS851988 MPM851984:MPO851988 MZI851984:MZK851988 NJE851984:NJG851988 NTA851984:NTC851988 OCW851984:OCY851988 OMS851984:OMU851988 OWO851984:OWQ851988 PGK851984:PGM851988 PQG851984:PQI851988 QAC851984:QAE851988 QJY851984:QKA851988 QTU851984:QTW851988 RDQ851984:RDS851988 RNM851984:RNO851988 RXI851984:RXK851988 SHE851984:SHG851988 SRA851984:SRC851988 TAW851984:TAY851988 TKS851984:TKU851988 TUO851984:TUQ851988 UEK851984:UEM851988 UOG851984:UOI851988 UYC851984:UYE851988 VHY851984:VIA851988 VRU851984:VRW851988 WBQ851984:WBS851988 WLM851984:WLO851988 WVI851984:WVK851988 A917520:C917524 IW917520:IY917524 SS917520:SU917524 ACO917520:ACQ917524 AMK917520:AMM917524 AWG917520:AWI917524 BGC917520:BGE917524 BPY917520:BQA917524 BZU917520:BZW917524 CJQ917520:CJS917524 CTM917520:CTO917524 DDI917520:DDK917524 DNE917520:DNG917524 DXA917520:DXC917524 EGW917520:EGY917524 EQS917520:EQU917524 FAO917520:FAQ917524 FKK917520:FKM917524 FUG917520:FUI917524 GEC917520:GEE917524 GNY917520:GOA917524 GXU917520:GXW917524 HHQ917520:HHS917524 HRM917520:HRO917524 IBI917520:IBK917524 ILE917520:ILG917524 IVA917520:IVC917524 JEW917520:JEY917524 JOS917520:JOU917524 JYO917520:JYQ917524 KIK917520:KIM917524 KSG917520:KSI917524 LCC917520:LCE917524 LLY917520:LMA917524 LVU917520:LVW917524 MFQ917520:MFS917524 MPM917520:MPO917524 MZI917520:MZK917524 NJE917520:NJG917524 NTA917520:NTC917524 OCW917520:OCY917524 OMS917520:OMU917524 OWO917520:OWQ917524 PGK917520:PGM917524 PQG917520:PQI917524 QAC917520:QAE917524 QJY917520:QKA917524 QTU917520:QTW917524 RDQ917520:RDS917524 RNM917520:RNO917524 RXI917520:RXK917524 SHE917520:SHG917524 SRA917520:SRC917524 TAW917520:TAY917524 TKS917520:TKU917524 TUO917520:TUQ917524 UEK917520:UEM917524 UOG917520:UOI917524 UYC917520:UYE917524 VHY917520:VIA917524 VRU917520:VRW917524 WBQ917520:WBS917524 WLM917520:WLO917524 WVI917520:WVK917524 A983056:C983060 IW983056:IY983060 SS983056:SU983060 ACO983056:ACQ983060 AMK983056:AMM983060 AWG983056:AWI983060 BGC983056:BGE983060 BPY983056:BQA983060 BZU983056:BZW983060 CJQ983056:CJS983060 CTM983056:CTO983060 DDI983056:DDK983060 DNE983056:DNG983060 DXA983056:DXC983060 EGW983056:EGY983060 EQS983056:EQU983060 FAO983056:FAQ983060 FKK983056:FKM983060 FUG983056:FUI983060 GEC983056:GEE983060 GNY983056:GOA983060 GXU983056:GXW983060 HHQ983056:HHS983060 HRM983056:HRO983060 IBI983056:IBK983060 ILE983056:ILG983060 IVA983056:IVC983060 JEW983056:JEY983060 JOS983056:JOU983060 JYO983056:JYQ983060 KIK983056:KIM983060 KSG983056:KSI983060 LCC983056:LCE983060 LLY983056:LMA983060 LVU983056:LVW983060 MFQ983056:MFS983060 MPM983056:MPO983060 MZI983056:MZK983060 NJE983056:NJG983060 NTA983056:NTC983060 OCW983056:OCY983060 OMS983056:OMU983060 OWO983056:OWQ983060 PGK983056:PGM983060 PQG983056:PQI983060 QAC983056:QAE983060 QJY983056:QKA983060 QTU983056:QTW983060 RDQ983056:RDS983060 RNM983056:RNO983060 RXI983056:RXK983060 SHE983056:SHG983060 SRA983056:SRC983060 TAW983056:TAY983060 TKS983056:TKU983060 TUO983056:TUQ983060 UEK983056:UEM983060 UOG983056:UOI983060 UYC983056:UYE983060 VHY983056:VIA983060 VRU983056:VRW983060 WBQ983056:WBS983060 WLM983056:WLO983060 WVI983056:WVK983060 WVI983049:WVK983049 IW5:IY5 SS5:SU5 ACO5:ACQ5 AMK5:AMM5 AWG5:AWI5 BGC5:BGE5 BPY5:BQA5 BZU5:BZW5 CJQ5:CJS5 CTM5:CTO5 DDI5:DDK5 DNE5:DNG5 DXA5:DXC5 EGW5:EGY5 EQS5:EQU5 FAO5:FAQ5 FKK5:FKM5 FUG5:FUI5 GEC5:GEE5 GNY5:GOA5 GXU5:GXW5 HHQ5:HHS5 HRM5:HRO5 IBI5:IBK5 ILE5:ILG5 IVA5:IVC5 JEW5:JEY5 JOS5:JOU5 JYO5:JYQ5 KIK5:KIM5 KSG5:KSI5 LCC5:LCE5 LLY5:LMA5 LVU5:LVW5 MFQ5:MFS5 MPM5:MPO5 MZI5:MZK5 NJE5:NJG5 NTA5:NTC5 OCW5:OCY5 OMS5:OMU5 OWO5:OWQ5 PGK5:PGM5 PQG5:PQI5 QAC5:QAE5 QJY5:QKA5 QTU5:QTW5 RDQ5:RDS5 RNM5:RNO5 RXI5:RXK5 SHE5:SHG5 SRA5:SRC5 TAW5:TAY5 TKS5:TKU5 TUO5:TUQ5 UEK5:UEM5 UOG5:UOI5 UYC5:UYE5 VHY5:VIA5 VRU5:VRW5 WBQ5:WBS5 WLM5:WLO5 WVI5:WVK5 A65545:C65545 IW65545:IY65545 SS65545:SU65545 ACO65545:ACQ65545 AMK65545:AMM65545 AWG65545:AWI65545 BGC65545:BGE65545 BPY65545:BQA65545 BZU65545:BZW65545 CJQ65545:CJS65545 CTM65545:CTO65545 DDI65545:DDK65545 DNE65545:DNG65545 DXA65545:DXC65545 EGW65545:EGY65545 EQS65545:EQU65545 FAO65545:FAQ65545 FKK65545:FKM65545 FUG65545:FUI65545 GEC65545:GEE65545 GNY65545:GOA65545 GXU65545:GXW65545 HHQ65545:HHS65545 HRM65545:HRO65545 IBI65545:IBK65545 ILE65545:ILG65545 IVA65545:IVC65545 JEW65545:JEY65545 JOS65545:JOU65545 JYO65545:JYQ65545 KIK65545:KIM65545 KSG65545:KSI65545 LCC65545:LCE65545 LLY65545:LMA65545 LVU65545:LVW65545 MFQ65545:MFS65545 MPM65545:MPO65545 MZI65545:MZK65545 NJE65545:NJG65545 NTA65545:NTC65545 OCW65545:OCY65545 OMS65545:OMU65545 OWO65545:OWQ65545 PGK65545:PGM65545 PQG65545:PQI65545 QAC65545:QAE65545 QJY65545:QKA65545 QTU65545:QTW65545 RDQ65545:RDS65545 RNM65545:RNO65545 RXI65545:RXK65545 SHE65545:SHG65545 SRA65545:SRC65545 TAW65545:TAY65545 TKS65545:TKU65545 TUO65545:TUQ65545 UEK65545:UEM65545 UOG65545:UOI65545 UYC65545:UYE65545 VHY65545:VIA65545 VRU65545:VRW65545 WBQ65545:WBS65545 WLM65545:WLO65545 WVI65545:WVK65545 A131081:C131081 IW131081:IY131081 SS131081:SU131081 ACO131081:ACQ131081 AMK131081:AMM131081 AWG131081:AWI131081 BGC131081:BGE131081 BPY131081:BQA131081 BZU131081:BZW131081 CJQ131081:CJS131081 CTM131081:CTO131081 DDI131081:DDK131081 DNE131081:DNG131081 DXA131081:DXC131081 EGW131081:EGY131081 EQS131081:EQU131081 FAO131081:FAQ131081 FKK131081:FKM131081 FUG131081:FUI131081 GEC131081:GEE131081 GNY131081:GOA131081 GXU131081:GXW131081 HHQ131081:HHS131081 HRM131081:HRO131081 IBI131081:IBK131081 ILE131081:ILG131081 IVA131081:IVC131081 JEW131081:JEY131081 JOS131081:JOU131081 JYO131081:JYQ131081 KIK131081:KIM131081 KSG131081:KSI131081 LCC131081:LCE131081 LLY131081:LMA131081 LVU131081:LVW131081 MFQ131081:MFS131081 MPM131081:MPO131081 MZI131081:MZK131081 NJE131081:NJG131081 NTA131081:NTC131081 OCW131081:OCY131081 OMS131081:OMU131081 OWO131081:OWQ131081 PGK131081:PGM131081 PQG131081:PQI131081 QAC131081:QAE131081 QJY131081:QKA131081 QTU131081:QTW131081 RDQ131081:RDS131081 RNM131081:RNO131081 RXI131081:RXK131081 SHE131081:SHG131081 SRA131081:SRC131081 TAW131081:TAY131081 TKS131081:TKU131081 TUO131081:TUQ131081 UEK131081:UEM131081 UOG131081:UOI131081 UYC131081:UYE131081 VHY131081:VIA131081 VRU131081:VRW131081 WBQ131081:WBS131081 WLM131081:WLO131081 WVI131081:WVK131081 A196617:C196617 IW196617:IY196617 SS196617:SU196617 ACO196617:ACQ196617 AMK196617:AMM196617 AWG196617:AWI196617 BGC196617:BGE196617 BPY196617:BQA196617 BZU196617:BZW196617 CJQ196617:CJS196617 CTM196617:CTO196617 DDI196617:DDK196617 DNE196617:DNG196617 DXA196617:DXC196617 EGW196617:EGY196617 EQS196617:EQU196617 FAO196617:FAQ196617 FKK196617:FKM196617 FUG196617:FUI196617 GEC196617:GEE196617 GNY196617:GOA196617 GXU196617:GXW196617 HHQ196617:HHS196617 HRM196617:HRO196617 IBI196617:IBK196617 ILE196617:ILG196617 IVA196617:IVC196617 JEW196617:JEY196617 JOS196617:JOU196617 JYO196617:JYQ196617 KIK196617:KIM196617 KSG196617:KSI196617 LCC196617:LCE196617 LLY196617:LMA196617 LVU196617:LVW196617 MFQ196617:MFS196617 MPM196617:MPO196617 MZI196617:MZK196617 NJE196617:NJG196617 NTA196617:NTC196617 OCW196617:OCY196617 OMS196617:OMU196617 OWO196617:OWQ196617 PGK196617:PGM196617 PQG196617:PQI196617 QAC196617:QAE196617 QJY196617:QKA196617 QTU196617:QTW196617 RDQ196617:RDS196617 RNM196617:RNO196617 RXI196617:RXK196617 SHE196617:SHG196617 SRA196617:SRC196617 TAW196617:TAY196617 TKS196617:TKU196617 TUO196617:TUQ196617 UEK196617:UEM196617 UOG196617:UOI196617 UYC196617:UYE196617 VHY196617:VIA196617 VRU196617:VRW196617 WBQ196617:WBS196617 WLM196617:WLO196617 WVI196617:WVK196617 A262153:C262153 IW262153:IY262153 SS262153:SU262153 ACO262153:ACQ262153 AMK262153:AMM262153 AWG262153:AWI262153 BGC262153:BGE262153 BPY262153:BQA262153 BZU262153:BZW262153 CJQ262153:CJS262153 CTM262153:CTO262153 DDI262153:DDK262153 DNE262153:DNG262153 DXA262153:DXC262153 EGW262153:EGY262153 EQS262153:EQU262153 FAO262153:FAQ262153 FKK262153:FKM262153 FUG262153:FUI262153 GEC262153:GEE262153 GNY262153:GOA262153 GXU262153:GXW262153 HHQ262153:HHS262153 HRM262153:HRO262153 IBI262153:IBK262153 ILE262153:ILG262153 IVA262153:IVC262153 JEW262153:JEY262153 JOS262153:JOU262153 JYO262153:JYQ262153 KIK262153:KIM262153 KSG262153:KSI262153 LCC262153:LCE262153 LLY262153:LMA262153 LVU262153:LVW262153 MFQ262153:MFS262153 MPM262153:MPO262153 MZI262153:MZK262153 NJE262153:NJG262153 NTA262153:NTC262153 OCW262153:OCY262153 OMS262153:OMU262153 OWO262153:OWQ262153 PGK262153:PGM262153 PQG262153:PQI262153 QAC262153:QAE262153 QJY262153:QKA262153 QTU262153:QTW262153 RDQ262153:RDS262153 RNM262153:RNO262153 RXI262153:RXK262153 SHE262153:SHG262153 SRA262153:SRC262153 TAW262153:TAY262153 TKS262153:TKU262153 TUO262153:TUQ262153 UEK262153:UEM262153 UOG262153:UOI262153 UYC262153:UYE262153 VHY262153:VIA262153 VRU262153:VRW262153 WBQ262153:WBS262153 WLM262153:WLO262153 WVI262153:WVK262153 A327689:C327689 IW327689:IY327689 SS327689:SU327689 ACO327689:ACQ327689 AMK327689:AMM327689 AWG327689:AWI327689 BGC327689:BGE327689 BPY327689:BQA327689 BZU327689:BZW327689 CJQ327689:CJS327689 CTM327689:CTO327689 DDI327689:DDK327689 DNE327689:DNG327689 DXA327689:DXC327689 EGW327689:EGY327689 EQS327689:EQU327689 FAO327689:FAQ327689 FKK327689:FKM327689 FUG327689:FUI327689 GEC327689:GEE327689 GNY327689:GOA327689 GXU327689:GXW327689 HHQ327689:HHS327689 HRM327689:HRO327689 IBI327689:IBK327689 ILE327689:ILG327689 IVA327689:IVC327689 JEW327689:JEY327689 JOS327689:JOU327689 JYO327689:JYQ327689 KIK327689:KIM327689 KSG327689:KSI327689 LCC327689:LCE327689 LLY327689:LMA327689 LVU327689:LVW327689 MFQ327689:MFS327689 MPM327689:MPO327689 MZI327689:MZK327689 NJE327689:NJG327689 NTA327689:NTC327689 OCW327689:OCY327689 OMS327689:OMU327689 OWO327689:OWQ327689 PGK327689:PGM327689 PQG327689:PQI327689 QAC327689:QAE327689 QJY327689:QKA327689 QTU327689:QTW327689 RDQ327689:RDS327689 RNM327689:RNO327689 RXI327689:RXK327689 SHE327689:SHG327689 SRA327689:SRC327689 TAW327689:TAY327689 TKS327689:TKU327689 TUO327689:TUQ327689 UEK327689:UEM327689 UOG327689:UOI327689 UYC327689:UYE327689 VHY327689:VIA327689 VRU327689:VRW327689 WBQ327689:WBS327689 WLM327689:WLO327689 WVI327689:WVK327689 A393225:C393225 IW393225:IY393225 SS393225:SU393225 ACO393225:ACQ393225 AMK393225:AMM393225 AWG393225:AWI393225 BGC393225:BGE393225 BPY393225:BQA393225 BZU393225:BZW393225 CJQ393225:CJS393225 CTM393225:CTO393225 DDI393225:DDK393225 DNE393225:DNG393225 DXA393225:DXC393225 EGW393225:EGY393225 EQS393225:EQU393225 FAO393225:FAQ393225 FKK393225:FKM393225 FUG393225:FUI393225 GEC393225:GEE393225 GNY393225:GOA393225 GXU393225:GXW393225 HHQ393225:HHS393225 HRM393225:HRO393225 IBI393225:IBK393225 ILE393225:ILG393225 IVA393225:IVC393225 JEW393225:JEY393225 JOS393225:JOU393225 JYO393225:JYQ393225 KIK393225:KIM393225 KSG393225:KSI393225 LCC393225:LCE393225 LLY393225:LMA393225 LVU393225:LVW393225 MFQ393225:MFS393225 MPM393225:MPO393225 MZI393225:MZK393225 NJE393225:NJG393225 NTA393225:NTC393225 OCW393225:OCY393225 OMS393225:OMU393225 OWO393225:OWQ393225 PGK393225:PGM393225 PQG393225:PQI393225 QAC393225:QAE393225 QJY393225:QKA393225 QTU393225:QTW393225 RDQ393225:RDS393225 RNM393225:RNO393225 RXI393225:RXK393225 SHE393225:SHG393225 SRA393225:SRC393225 TAW393225:TAY393225 TKS393225:TKU393225 TUO393225:TUQ393225 UEK393225:UEM393225 UOG393225:UOI393225 UYC393225:UYE393225 VHY393225:VIA393225 VRU393225:VRW393225 WBQ393225:WBS393225 WLM393225:WLO393225 WVI393225:WVK393225 A458761:C458761 IW458761:IY458761 SS458761:SU458761 ACO458761:ACQ458761 AMK458761:AMM458761 AWG458761:AWI458761 BGC458761:BGE458761 BPY458761:BQA458761 BZU458761:BZW458761 CJQ458761:CJS458761 CTM458761:CTO458761 DDI458761:DDK458761 DNE458761:DNG458761 DXA458761:DXC458761 EGW458761:EGY458761 EQS458761:EQU458761 FAO458761:FAQ458761 FKK458761:FKM458761 FUG458761:FUI458761 GEC458761:GEE458761 GNY458761:GOA458761 GXU458761:GXW458761 HHQ458761:HHS458761 HRM458761:HRO458761 IBI458761:IBK458761 ILE458761:ILG458761 IVA458761:IVC458761 JEW458761:JEY458761 JOS458761:JOU458761 JYO458761:JYQ458761 KIK458761:KIM458761 KSG458761:KSI458761 LCC458761:LCE458761 LLY458761:LMA458761 LVU458761:LVW458761 MFQ458761:MFS458761 MPM458761:MPO458761 MZI458761:MZK458761 NJE458761:NJG458761 NTA458761:NTC458761 OCW458761:OCY458761 OMS458761:OMU458761 OWO458761:OWQ458761 PGK458761:PGM458761 PQG458761:PQI458761 QAC458761:QAE458761 QJY458761:QKA458761 QTU458761:QTW458761 RDQ458761:RDS458761 RNM458761:RNO458761 RXI458761:RXK458761 SHE458761:SHG458761 SRA458761:SRC458761 TAW458761:TAY458761 TKS458761:TKU458761 TUO458761:TUQ458761 UEK458761:UEM458761 UOG458761:UOI458761 UYC458761:UYE458761 VHY458761:VIA458761 VRU458761:VRW458761 WBQ458761:WBS458761 WLM458761:WLO458761 WVI458761:WVK458761 A524297:C524297 IW524297:IY524297 SS524297:SU524297 ACO524297:ACQ524297 AMK524297:AMM524297 AWG524297:AWI524297 BGC524297:BGE524297 BPY524297:BQA524297 BZU524297:BZW524297 CJQ524297:CJS524297 CTM524297:CTO524297 DDI524297:DDK524297 DNE524297:DNG524297 DXA524297:DXC524297 EGW524297:EGY524297 EQS524297:EQU524297 FAO524297:FAQ524297 FKK524297:FKM524297 FUG524297:FUI524297 GEC524297:GEE524297 GNY524297:GOA524297 GXU524297:GXW524297 HHQ524297:HHS524297 HRM524297:HRO524297 IBI524297:IBK524297 ILE524297:ILG524297 IVA524297:IVC524297 JEW524297:JEY524297 JOS524297:JOU524297 JYO524297:JYQ524297 KIK524297:KIM524297 KSG524297:KSI524297 LCC524297:LCE524297 LLY524297:LMA524297 LVU524297:LVW524297 MFQ524297:MFS524297 MPM524297:MPO524297 MZI524297:MZK524297 NJE524297:NJG524297 NTA524297:NTC524297 OCW524297:OCY524297 OMS524297:OMU524297 OWO524297:OWQ524297 PGK524297:PGM524297 PQG524297:PQI524297 QAC524297:QAE524297 QJY524297:QKA524297 QTU524297:QTW524297 RDQ524297:RDS524297 RNM524297:RNO524297 RXI524297:RXK524297 SHE524297:SHG524297 SRA524297:SRC524297 TAW524297:TAY524297 TKS524297:TKU524297 TUO524297:TUQ524297 UEK524297:UEM524297 UOG524297:UOI524297 UYC524297:UYE524297 VHY524297:VIA524297 VRU524297:VRW524297 WBQ524297:WBS524297 WLM524297:WLO524297 WVI524297:WVK524297 A589833:C589833 IW589833:IY589833 SS589833:SU589833 ACO589833:ACQ589833 AMK589833:AMM589833 AWG589833:AWI589833 BGC589833:BGE589833 BPY589833:BQA589833 BZU589833:BZW589833 CJQ589833:CJS589833 CTM589833:CTO589833 DDI589833:DDK589833 DNE589833:DNG589833 DXA589833:DXC589833 EGW589833:EGY589833 EQS589833:EQU589833 FAO589833:FAQ589833 FKK589833:FKM589833 FUG589833:FUI589833 GEC589833:GEE589833 GNY589833:GOA589833 GXU589833:GXW589833 HHQ589833:HHS589833 HRM589833:HRO589833 IBI589833:IBK589833 ILE589833:ILG589833 IVA589833:IVC589833 JEW589833:JEY589833 JOS589833:JOU589833 JYO589833:JYQ589833 KIK589833:KIM589833 KSG589833:KSI589833 LCC589833:LCE589833 LLY589833:LMA589833 LVU589833:LVW589833 MFQ589833:MFS589833 MPM589833:MPO589833 MZI589833:MZK589833 NJE589833:NJG589833 NTA589833:NTC589833 OCW589833:OCY589833 OMS589833:OMU589833 OWO589833:OWQ589833 PGK589833:PGM589833 PQG589833:PQI589833 QAC589833:QAE589833 QJY589833:QKA589833 QTU589833:QTW589833 RDQ589833:RDS589833 RNM589833:RNO589833 RXI589833:RXK589833 SHE589833:SHG589833 SRA589833:SRC589833 TAW589833:TAY589833 TKS589833:TKU589833 TUO589833:TUQ589833 UEK589833:UEM589833 UOG589833:UOI589833 UYC589833:UYE589833 VHY589833:VIA589833 VRU589833:VRW589833 WBQ589833:WBS589833 WLM589833:WLO589833 WVI589833:WVK589833 A655369:C655369 IW655369:IY655369 SS655369:SU655369 ACO655369:ACQ655369 AMK655369:AMM655369 AWG655369:AWI655369 BGC655369:BGE655369 BPY655369:BQA655369 BZU655369:BZW655369 CJQ655369:CJS655369 CTM655369:CTO655369 DDI655369:DDK655369 DNE655369:DNG655369 DXA655369:DXC655369 EGW655369:EGY655369 EQS655369:EQU655369 FAO655369:FAQ655369 FKK655369:FKM655369 FUG655369:FUI655369 GEC655369:GEE655369 GNY655369:GOA655369 GXU655369:GXW655369 HHQ655369:HHS655369 HRM655369:HRO655369 IBI655369:IBK655369 ILE655369:ILG655369 IVA655369:IVC655369 JEW655369:JEY655369 JOS655369:JOU655369 JYO655369:JYQ655369 KIK655369:KIM655369 KSG655369:KSI655369 LCC655369:LCE655369 LLY655369:LMA655369 LVU655369:LVW655369 MFQ655369:MFS655369 MPM655369:MPO655369 MZI655369:MZK655369 NJE655369:NJG655369 NTA655369:NTC655369 OCW655369:OCY655369 OMS655369:OMU655369 OWO655369:OWQ655369 PGK655369:PGM655369 PQG655369:PQI655369 QAC655369:QAE655369 QJY655369:QKA655369 QTU655369:QTW655369 RDQ655369:RDS655369 RNM655369:RNO655369 RXI655369:RXK655369 SHE655369:SHG655369 SRA655369:SRC655369 TAW655369:TAY655369 TKS655369:TKU655369 TUO655369:TUQ655369 UEK655369:UEM655369 UOG655369:UOI655369 UYC655369:UYE655369 VHY655369:VIA655369 VRU655369:VRW655369 WBQ655369:WBS655369 WLM655369:WLO655369 WVI655369:WVK655369 A720905:C720905 IW720905:IY720905 SS720905:SU720905 ACO720905:ACQ720905 AMK720905:AMM720905 AWG720905:AWI720905 BGC720905:BGE720905 BPY720905:BQA720905 BZU720905:BZW720905 CJQ720905:CJS720905 CTM720905:CTO720905 DDI720905:DDK720905 DNE720905:DNG720905 DXA720905:DXC720905 EGW720905:EGY720905 EQS720905:EQU720905 FAO720905:FAQ720905 FKK720905:FKM720905 FUG720905:FUI720905 GEC720905:GEE720905 GNY720905:GOA720905 GXU720905:GXW720905 HHQ720905:HHS720905 HRM720905:HRO720905 IBI720905:IBK720905 ILE720905:ILG720905 IVA720905:IVC720905 JEW720905:JEY720905 JOS720905:JOU720905 JYO720905:JYQ720905 KIK720905:KIM720905 KSG720905:KSI720905 LCC720905:LCE720905 LLY720905:LMA720905 LVU720905:LVW720905 MFQ720905:MFS720905 MPM720905:MPO720905 MZI720905:MZK720905 NJE720905:NJG720905 NTA720905:NTC720905 OCW720905:OCY720905 OMS720905:OMU720905 OWO720905:OWQ720905 PGK720905:PGM720905 PQG720905:PQI720905 QAC720905:QAE720905 QJY720905:QKA720905 QTU720905:QTW720905 RDQ720905:RDS720905 RNM720905:RNO720905 RXI720905:RXK720905 SHE720905:SHG720905 SRA720905:SRC720905 TAW720905:TAY720905 TKS720905:TKU720905 TUO720905:TUQ720905 UEK720905:UEM720905 UOG720905:UOI720905 UYC720905:UYE720905 VHY720905:VIA720905 VRU720905:VRW720905 WBQ720905:WBS720905 WLM720905:WLO720905 WVI720905:WVK720905 A786441:C786441 IW786441:IY786441 SS786441:SU786441 ACO786441:ACQ786441 AMK786441:AMM786441 AWG786441:AWI786441 BGC786441:BGE786441 BPY786441:BQA786441 BZU786441:BZW786441 CJQ786441:CJS786441 CTM786441:CTO786441 DDI786441:DDK786441 DNE786441:DNG786441 DXA786441:DXC786441 EGW786441:EGY786441 EQS786441:EQU786441 FAO786441:FAQ786441 FKK786441:FKM786441 FUG786441:FUI786441 GEC786441:GEE786441 GNY786441:GOA786441 GXU786441:GXW786441 HHQ786441:HHS786441 HRM786441:HRO786441 IBI786441:IBK786441 ILE786441:ILG786441 IVA786441:IVC786441 JEW786441:JEY786441 JOS786441:JOU786441 JYO786441:JYQ786441 KIK786441:KIM786441 KSG786441:KSI786441 LCC786441:LCE786441 LLY786441:LMA786441 LVU786441:LVW786441 MFQ786441:MFS786441 MPM786441:MPO786441 MZI786441:MZK786441 NJE786441:NJG786441 NTA786441:NTC786441 OCW786441:OCY786441 OMS786441:OMU786441 OWO786441:OWQ786441 PGK786441:PGM786441 PQG786441:PQI786441 QAC786441:QAE786441 QJY786441:QKA786441 QTU786441:QTW786441 RDQ786441:RDS786441 RNM786441:RNO786441 RXI786441:RXK786441 SHE786441:SHG786441 SRA786441:SRC786441 TAW786441:TAY786441 TKS786441:TKU786441 TUO786441:TUQ786441 UEK786441:UEM786441 UOG786441:UOI786441 UYC786441:UYE786441 VHY786441:VIA786441 VRU786441:VRW786441 WBQ786441:WBS786441 WLM786441:WLO786441 WVI786441:WVK786441 A851977:C851977 IW851977:IY851977 SS851977:SU851977 ACO851977:ACQ851977 AMK851977:AMM851977 AWG851977:AWI851977 BGC851977:BGE851977 BPY851977:BQA851977 BZU851977:BZW851977 CJQ851977:CJS851977 CTM851977:CTO851977 DDI851977:DDK851977 DNE851977:DNG851977 DXA851977:DXC851977 EGW851977:EGY851977 EQS851977:EQU851977 FAO851977:FAQ851977 FKK851977:FKM851977 FUG851977:FUI851977 GEC851977:GEE851977 GNY851977:GOA851977 GXU851977:GXW851977 HHQ851977:HHS851977 HRM851977:HRO851977 IBI851977:IBK851977 ILE851977:ILG851977 IVA851977:IVC851977 JEW851977:JEY851977 JOS851977:JOU851977 JYO851977:JYQ851977 KIK851977:KIM851977 KSG851977:KSI851977 LCC851977:LCE851977 LLY851977:LMA851977 LVU851977:LVW851977 MFQ851977:MFS851977 MPM851977:MPO851977 MZI851977:MZK851977 NJE851977:NJG851977 NTA851977:NTC851977 OCW851977:OCY851977 OMS851977:OMU851977 OWO851977:OWQ851977 PGK851977:PGM851977 PQG851977:PQI851977 QAC851977:QAE851977 QJY851977:QKA851977 QTU851977:QTW851977 RDQ851977:RDS851977 RNM851977:RNO851977 RXI851977:RXK851977 SHE851977:SHG851977 SRA851977:SRC851977 TAW851977:TAY851977 TKS851977:TKU851977 TUO851977:TUQ851977 UEK851977:UEM851977 UOG851977:UOI851977 UYC851977:UYE851977 VHY851977:VIA851977 VRU851977:VRW851977 WBQ851977:WBS851977 WLM851977:WLO851977 WVI851977:WVK851977 A917513:C917513 IW917513:IY917513 SS917513:SU917513 ACO917513:ACQ917513 AMK917513:AMM917513 AWG917513:AWI917513 BGC917513:BGE917513 BPY917513:BQA917513 BZU917513:BZW917513 CJQ917513:CJS917513 CTM917513:CTO917513 DDI917513:DDK917513 DNE917513:DNG917513 DXA917513:DXC917513 EGW917513:EGY917513 EQS917513:EQU917513 FAO917513:FAQ917513 FKK917513:FKM917513 FUG917513:FUI917513 GEC917513:GEE917513 GNY917513:GOA917513 GXU917513:GXW917513 HHQ917513:HHS917513 HRM917513:HRO917513 IBI917513:IBK917513 ILE917513:ILG917513 IVA917513:IVC917513 JEW917513:JEY917513 JOS917513:JOU917513 JYO917513:JYQ917513 KIK917513:KIM917513 KSG917513:KSI917513 LCC917513:LCE917513 LLY917513:LMA917513 LVU917513:LVW917513 MFQ917513:MFS917513 MPM917513:MPO917513 MZI917513:MZK917513 NJE917513:NJG917513 NTA917513:NTC917513 OCW917513:OCY917513 OMS917513:OMU917513 OWO917513:OWQ917513 PGK917513:PGM917513 PQG917513:PQI917513 QAC917513:QAE917513 QJY917513:QKA917513 QTU917513:QTW917513 RDQ917513:RDS917513 RNM917513:RNO917513 RXI917513:RXK917513 SHE917513:SHG917513 SRA917513:SRC917513 TAW917513:TAY917513 TKS917513:TKU917513 TUO917513:TUQ917513 UEK917513:UEM917513 UOG917513:UOI917513 UYC917513:UYE917513 VHY917513:VIA917513 VRU917513:VRW917513 WBQ917513:WBS917513 WLM917513:WLO917513 WVI917513:WVK917513 A983049:C983049 IW983049:IY983049 SS983049:SU983049 ACO983049:ACQ983049 AMK983049:AMM983049 AWG983049:AWI983049 BGC983049:BGE983049 BPY983049:BQA983049 BZU983049:BZW983049 CJQ983049:CJS983049 CTM983049:CTO983049 DDI983049:DDK983049 DNE983049:DNG983049 DXA983049:DXC983049 EGW983049:EGY983049 EQS983049:EQU983049 FAO983049:FAQ983049 FKK983049:FKM983049 FUG983049:FUI983049 GEC983049:GEE983049 GNY983049:GOA983049 GXU983049:GXW983049 HHQ983049:HHS983049 HRM983049:HRO983049 IBI983049:IBK983049 ILE983049:ILG983049 IVA983049:IVC983049 JEW983049:JEY983049 JOS983049:JOU983049 JYO983049:JYQ983049 KIK983049:KIM983049 KSG983049:KSI983049 LCC983049:LCE983049 LLY983049:LMA983049 LVU983049:LVW983049 MFQ983049:MFS983049 MPM983049:MPO983049 MZI983049:MZK983049 NJE983049:NJG983049 NTA983049:NTC983049 OCW983049:OCY983049 OMS983049:OMU983049 OWO983049:OWQ983049 PGK983049:PGM983049 PQG983049:PQI983049 QAC983049:QAE983049 QJY983049:QKA983049 QTU983049:QTW983049 RDQ983049:RDS983049 RNM983049:RNO983049 RXI983049:RXK983049 SHE983049:SHG983049 SRA983049:SRC983049 TAW983049:TAY983049 TKS983049:TKU983049 TUO983049:TUQ983049 UEK983049:UEM983049 UOG983049:UOI983049 UYC983049:UYE983049 VHY983049:VIA983049 VRU983049:VRW983049 WBQ983049:WBS983049 IW12:IY17 SS12:SU17 ACO12:ACQ17 AMK12:AMM17 AWG12:AWI17 BGC12:BGE17 BPY12:BQA17 BZU12:BZW17 CJQ12:CJS17 CTM12:CTO17 DDI12:DDK17 DNE12:DNG17 DXA12:DXC17 EGW12:EGY17 EQS12:EQU17 FAO12:FAQ17 FKK12:FKM17 FUG12:FUI17 GEC12:GEE17 GNY12:GOA17 GXU12:GXW17 HHQ12:HHS17 HRM12:HRO17 IBI12:IBK17 ILE12:ILG17 IVA12:IVC17 JEW12:JEY17 JOS12:JOU17 JYO12:JYQ17 KIK12:KIM17 KSG12:KSI17 LCC12:LCE17 LLY12:LMA17 LVU12:LVW17 MFQ12:MFS17 MPM12:MPO17 MZI12:MZK17 NJE12:NJG17 NTA12:NTC17 OCW12:OCY17 OMS12:OMU17 OWO12:OWQ17 PGK12:PGM17 PQG12:PQI17 QAC12:QAE17 QJY12:QKA17 QTU12:QTW17 RDQ12:RDS17 RNM12:RNO17 RXI12:RXK17 SHE12:SHG17 SRA12:SRC17 TAW12:TAY17 TKS12:TKU17 TUO12:TUQ17 UEK12:UEM17 UOG12:UOI17 UYC12:UYE17 VHY12:VIA17 VRU12:VRW17 WBQ12:WBS17 WLM12:WLO17 WVI12:WVK17" xr:uid="{07D17C27-5955-46F4-8537-EC8B06FD7219}">
      <formula1>#REF!</formula1>
    </dataValidation>
    <dataValidation type="list" errorStyle="warning" allowBlank="1" showInputMessage="1" showErrorMessage="1" sqref="A65557:C65558 WVI983061:WVK983062 IW65557:IY65558 SS65557:SU65558 ACO65557:ACQ65558 AMK65557:AMM65558 AWG65557:AWI65558 BGC65557:BGE65558 BPY65557:BQA65558 BZU65557:BZW65558 CJQ65557:CJS65558 CTM65557:CTO65558 DDI65557:DDK65558 DNE65557:DNG65558 DXA65557:DXC65558 EGW65557:EGY65558 EQS65557:EQU65558 FAO65557:FAQ65558 FKK65557:FKM65558 FUG65557:FUI65558 GEC65557:GEE65558 GNY65557:GOA65558 GXU65557:GXW65558 HHQ65557:HHS65558 HRM65557:HRO65558 IBI65557:IBK65558 ILE65557:ILG65558 IVA65557:IVC65558 JEW65557:JEY65558 JOS65557:JOU65558 JYO65557:JYQ65558 KIK65557:KIM65558 KSG65557:KSI65558 LCC65557:LCE65558 LLY65557:LMA65558 LVU65557:LVW65558 MFQ65557:MFS65558 MPM65557:MPO65558 MZI65557:MZK65558 NJE65557:NJG65558 NTA65557:NTC65558 OCW65557:OCY65558 OMS65557:OMU65558 OWO65557:OWQ65558 PGK65557:PGM65558 PQG65557:PQI65558 QAC65557:QAE65558 QJY65557:QKA65558 QTU65557:QTW65558 RDQ65557:RDS65558 RNM65557:RNO65558 RXI65557:RXK65558 SHE65557:SHG65558 SRA65557:SRC65558 TAW65557:TAY65558 TKS65557:TKU65558 TUO65557:TUQ65558 UEK65557:UEM65558 UOG65557:UOI65558 UYC65557:UYE65558 VHY65557:VIA65558 VRU65557:VRW65558 WBQ65557:WBS65558 WLM65557:WLO65558 WVI65557:WVK65558 A131093:C131094 IW131093:IY131094 SS131093:SU131094 ACO131093:ACQ131094 AMK131093:AMM131094 AWG131093:AWI131094 BGC131093:BGE131094 BPY131093:BQA131094 BZU131093:BZW131094 CJQ131093:CJS131094 CTM131093:CTO131094 DDI131093:DDK131094 DNE131093:DNG131094 DXA131093:DXC131094 EGW131093:EGY131094 EQS131093:EQU131094 FAO131093:FAQ131094 FKK131093:FKM131094 FUG131093:FUI131094 GEC131093:GEE131094 GNY131093:GOA131094 GXU131093:GXW131094 HHQ131093:HHS131094 HRM131093:HRO131094 IBI131093:IBK131094 ILE131093:ILG131094 IVA131093:IVC131094 JEW131093:JEY131094 JOS131093:JOU131094 JYO131093:JYQ131094 KIK131093:KIM131094 KSG131093:KSI131094 LCC131093:LCE131094 LLY131093:LMA131094 LVU131093:LVW131094 MFQ131093:MFS131094 MPM131093:MPO131094 MZI131093:MZK131094 NJE131093:NJG131094 NTA131093:NTC131094 OCW131093:OCY131094 OMS131093:OMU131094 OWO131093:OWQ131094 PGK131093:PGM131094 PQG131093:PQI131094 QAC131093:QAE131094 QJY131093:QKA131094 QTU131093:QTW131094 RDQ131093:RDS131094 RNM131093:RNO131094 RXI131093:RXK131094 SHE131093:SHG131094 SRA131093:SRC131094 TAW131093:TAY131094 TKS131093:TKU131094 TUO131093:TUQ131094 UEK131093:UEM131094 UOG131093:UOI131094 UYC131093:UYE131094 VHY131093:VIA131094 VRU131093:VRW131094 WBQ131093:WBS131094 WLM131093:WLO131094 WVI131093:WVK131094 A196629:C196630 IW196629:IY196630 SS196629:SU196630 ACO196629:ACQ196630 AMK196629:AMM196630 AWG196629:AWI196630 BGC196629:BGE196630 BPY196629:BQA196630 BZU196629:BZW196630 CJQ196629:CJS196630 CTM196629:CTO196630 DDI196629:DDK196630 DNE196629:DNG196630 DXA196629:DXC196630 EGW196629:EGY196630 EQS196629:EQU196630 FAO196629:FAQ196630 FKK196629:FKM196630 FUG196629:FUI196630 GEC196629:GEE196630 GNY196629:GOA196630 GXU196629:GXW196630 HHQ196629:HHS196630 HRM196629:HRO196630 IBI196629:IBK196630 ILE196629:ILG196630 IVA196629:IVC196630 JEW196629:JEY196630 JOS196629:JOU196630 JYO196629:JYQ196630 KIK196629:KIM196630 KSG196629:KSI196630 LCC196629:LCE196630 LLY196629:LMA196630 LVU196629:LVW196630 MFQ196629:MFS196630 MPM196629:MPO196630 MZI196629:MZK196630 NJE196629:NJG196630 NTA196629:NTC196630 OCW196629:OCY196630 OMS196629:OMU196630 OWO196629:OWQ196630 PGK196629:PGM196630 PQG196629:PQI196630 QAC196629:QAE196630 QJY196629:QKA196630 QTU196629:QTW196630 RDQ196629:RDS196630 RNM196629:RNO196630 RXI196629:RXK196630 SHE196629:SHG196630 SRA196629:SRC196630 TAW196629:TAY196630 TKS196629:TKU196630 TUO196629:TUQ196630 UEK196629:UEM196630 UOG196629:UOI196630 UYC196629:UYE196630 VHY196629:VIA196630 VRU196629:VRW196630 WBQ196629:WBS196630 WLM196629:WLO196630 WVI196629:WVK196630 A262165:C262166 IW262165:IY262166 SS262165:SU262166 ACO262165:ACQ262166 AMK262165:AMM262166 AWG262165:AWI262166 BGC262165:BGE262166 BPY262165:BQA262166 BZU262165:BZW262166 CJQ262165:CJS262166 CTM262165:CTO262166 DDI262165:DDK262166 DNE262165:DNG262166 DXA262165:DXC262166 EGW262165:EGY262166 EQS262165:EQU262166 FAO262165:FAQ262166 FKK262165:FKM262166 FUG262165:FUI262166 GEC262165:GEE262166 GNY262165:GOA262166 GXU262165:GXW262166 HHQ262165:HHS262166 HRM262165:HRO262166 IBI262165:IBK262166 ILE262165:ILG262166 IVA262165:IVC262166 JEW262165:JEY262166 JOS262165:JOU262166 JYO262165:JYQ262166 KIK262165:KIM262166 KSG262165:KSI262166 LCC262165:LCE262166 LLY262165:LMA262166 LVU262165:LVW262166 MFQ262165:MFS262166 MPM262165:MPO262166 MZI262165:MZK262166 NJE262165:NJG262166 NTA262165:NTC262166 OCW262165:OCY262166 OMS262165:OMU262166 OWO262165:OWQ262166 PGK262165:PGM262166 PQG262165:PQI262166 QAC262165:QAE262166 QJY262165:QKA262166 QTU262165:QTW262166 RDQ262165:RDS262166 RNM262165:RNO262166 RXI262165:RXK262166 SHE262165:SHG262166 SRA262165:SRC262166 TAW262165:TAY262166 TKS262165:TKU262166 TUO262165:TUQ262166 UEK262165:UEM262166 UOG262165:UOI262166 UYC262165:UYE262166 VHY262165:VIA262166 VRU262165:VRW262166 WBQ262165:WBS262166 WLM262165:WLO262166 WVI262165:WVK262166 A327701:C327702 IW327701:IY327702 SS327701:SU327702 ACO327701:ACQ327702 AMK327701:AMM327702 AWG327701:AWI327702 BGC327701:BGE327702 BPY327701:BQA327702 BZU327701:BZW327702 CJQ327701:CJS327702 CTM327701:CTO327702 DDI327701:DDK327702 DNE327701:DNG327702 DXA327701:DXC327702 EGW327701:EGY327702 EQS327701:EQU327702 FAO327701:FAQ327702 FKK327701:FKM327702 FUG327701:FUI327702 GEC327701:GEE327702 GNY327701:GOA327702 GXU327701:GXW327702 HHQ327701:HHS327702 HRM327701:HRO327702 IBI327701:IBK327702 ILE327701:ILG327702 IVA327701:IVC327702 JEW327701:JEY327702 JOS327701:JOU327702 JYO327701:JYQ327702 KIK327701:KIM327702 KSG327701:KSI327702 LCC327701:LCE327702 LLY327701:LMA327702 LVU327701:LVW327702 MFQ327701:MFS327702 MPM327701:MPO327702 MZI327701:MZK327702 NJE327701:NJG327702 NTA327701:NTC327702 OCW327701:OCY327702 OMS327701:OMU327702 OWO327701:OWQ327702 PGK327701:PGM327702 PQG327701:PQI327702 QAC327701:QAE327702 QJY327701:QKA327702 QTU327701:QTW327702 RDQ327701:RDS327702 RNM327701:RNO327702 RXI327701:RXK327702 SHE327701:SHG327702 SRA327701:SRC327702 TAW327701:TAY327702 TKS327701:TKU327702 TUO327701:TUQ327702 UEK327701:UEM327702 UOG327701:UOI327702 UYC327701:UYE327702 VHY327701:VIA327702 VRU327701:VRW327702 WBQ327701:WBS327702 WLM327701:WLO327702 WVI327701:WVK327702 A393237:C393238 IW393237:IY393238 SS393237:SU393238 ACO393237:ACQ393238 AMK393237:AMM393238 AWG393237:AWI393238 BGC393237:BGE393238 BPY393237:BQA393238 BZU393237:BZW393238 CJQ393237:CJS393238 CTM393237:CTO393238 DDI393237:DDK393238 DNE393237:DNG393238 DXA393237:DXC393238 EGW393237:EGY393238 EQS393237:EQU393238 FAO393237:FAQ393238 FKK393237:FKM393238 FUG393237:FUI393238 GEC393237:GEE393238 GNY393237:GOA393238 GXU393237:GXW393238 HHQ393237:HHS393238 HRM393237:HRO393238 IBI393237:IBK393238 ILE393237:ILG393238 IVA393237:IVC393238 JEW393237:JEY393238 JOS393237:JOU393238 JYO393237:JYQ393238 KIK393237:KIM393238 KSG393237:KSI393238 LCC393237:LCE393238 LLY393237:LMA393238 LVU393237:LVW393238 MFQ393237:MFS393238 MPM393237:MPO393238 MZI393237:MZK393238 NJE393237:NJG393238 NTA393237:NTC393238 OCW393237:OCY393238 OMS393237:OMU393238 OWO393237:OWQ393238 PGK393237:PGM393238 PQG393237:PQI393238 QAC393237:QAE393238 QJY393237:QKA393238 QTU393237:QTW393238 RDQ393237:RDS393238 RNM393237:RNO393238 RXI393237:RXK393238 SHE393237:SHG393238 SRA393237:SRC393238 TAW393237:TAY393238 TKS393237:TKU393238 TUO393237:TUQ393238 UEK393237:UEM393238 UOG393237:UOI393238 UYC393237:UYE393238 VHY393237:VIA393238 VRU393237:VRW393238 WBQ393237:WBS393238 WLM393237:WLO393238 WVI393237:WVK393238 A458773:C458774 IW458773:IY458774 SS458773:SU458774 ACO458773:ACQ458774 AMK458773:AMM458774 AWG458773:AWI458774 BGC458773:BGE458774 BPY458773:BQA458774 BZU458773:BZW458774 CJQ458773:CJS458774 CTM458773:CTO458774 DDI458773:DDK458774 DNE458773:DNG458774 DXA458773:DXC458774 EGW458773:EGY458774 EQS458773:EQU458774 FAO458773:FAQ458774 FKK458773:FKM458774 FUG458773:FUI458774 GEC458773:GEE458774 GNY458773:GOA458774 GXU458773:GXW458774 HHQ458773:HHS458774 HRM458773:HRO458774 IBI458773:IBK458774 ILE458773:ILG458774 IVA458773:IVC458774 JEW458773:JEY458774 JOS458773:JOU458774 JYO458773:JYQ458774 KIK458773:KIM458774 KSG458773:KSI458774 LCC458773:LCE458774 LLY458773:LMA458774 LVU458773:LVW458774 MFQ458773:MFS458774 MPM458773:MPO458774 MZI458773:MZK458774 NJE458773:NJG458774 NTA458773:NTC458774 OCW458773:OCY458774 OMS458773:OMU458774 OWO458773:OWQ458774 PGK458773:PGM458774 PQG458773:PQI458774 QAC458773:QAE458774 QJY458773:QKA458774 QTU458773:QTW458774 RDQ458773:RDS458774 RNM458773:RNO458774 RXI458773:RXK458774 SHE458773:SHG458774 SRA458773:SRC458774 TAW458773:TAY458774 TKS458773:TKU458774 TUO458773:TUQ458774 UEK458773:UEM458774 UOG458773:UOI458774 UYC458773:UYE458774 VHY458773:VIA458774 VRU458773:VRW458774 WBQ458773:WBS458774 WLM458773:WLO458774 WVI458773:WVK458774 A524309:C524310 IW524309:IY524310 SS524309:SU524310 ACO524309:ACQ524310 AMK524309:AMM524310 AWG524309:AWI524310 BGC524309:BGE524310 BPY524309:BQA524310 BZU524309:BZW524310 CJQ524309:CJS524310 CTM524309:CTO524310 DDI524309:DDK524310 DNE524309:DNG524310 DXA524309:DXC524310 EGW524309:EGY524310 EQS524309:EQU524310 FAO524309:FAQ524310 FKK524309:FKM524310 FUG524309:FUI524310 GEC524309:GEE524310 GNY524309:GOA524310 GXU524309:GXW524310 HHQ524309:HHS524310 HRM524309:HRO524310 IBI524309:IBK524310 ILE524309:ILG524310 IVA524309:IVC524310 JEW524309:JEY524310 JOS524309:JOU524310 JYO524309:JYQ524310 KIK524309:KIM524310 KSG524309:KSI524310 LCC524309:LCE524310 LLY524309:LMA524310 LVU524309:LVW524310 MFQ524309:MFS524310 MPM524309:MPO524310 MZI524309:MZK524310 NJE524309:NJG524310 NTA524309:NTC524310 OCW524309:OCY524310 OMS524309:OMU524310 OWO524309:OWQ524310 PGK524309:PGM524310 PQG524309:PQI524310 QAC524309:QAE524310 QJY524309:QKA524310 QTU524309:QTW524310 RDQ524309:RDS524310 RNM524309:RNO524310 RXI524309:RXK524310 SHE524309:SHG524310 SRA524309:SRC524310 TAW524309:TAY524310 TKS524309:TKU524310 TUO524309:TUQ524310 UEK524309:UEM524310 UOG524309:UOI524310 UYC524309:UYE524310 VHY524309:VIA524310 VRU524309:VRW524310 WBQ524309:WBS524310 WLM524309:WLO524310 WVI524309:WVK524310 A589845:C589846 IW589845:IY589846 SS589845:SU589846 ACO589845:ACQ589846 AMK589845:AMM589846 AWG589845:AWI589846 BGC589845:BGE589846 BPY589845:BQA589846 BZU589845:BZW589846 CJQ589845:CJS589846 CTM589845:CTO589846 DDI589845:DDK589846 DNE589845:DNG589846 DXA589845:DXC589846 EGW589845:EGY589846 EQS589845:EQU589846 FAO589845:FAQ589846 FKK589845:FKM589846 FUG589845:FUI589846 GEC589845:GEE589846 GNY589845:GOA589846 GXU589845:GXW589846 HHQ589845:HHS589846 HRM589845:HRO589846 IBI589845:IBK589846 ILE589845:ILG589846 IVA589845:IVC589846 JEW589845:JEY589846 JOS589845:JOU589846 JYO589845:JYQ589846 KIK589845:KIM589846 KSG589845:KSI589846 LCC589845:LCE589846 LLY589845:LMA589846 LVU589845:LVW589846 MFQ589845:MFS589846 MPM589845:MPO589846 MZI589845:MZK589846 NJE589845:NJG589846 NTA589845:NTC589846 OCW589845:OCY589846 OMS589845:OMU589846 OWO589845:OWQ589846 PGK589845:PGM589846 PQG589845:PQI589846 QAC589845:QAE589846 QJY589845:QKA589846 QTU589845:QTW589846 RDQ589845:RDS589846 RNM589845:RNO589846 RXI589845:RXK589846 SHE589845:SHG589846 SRA589845:SRC589846 TAW589845:TAY589846 TKS589845:TKU589846 TUO589845:TUQ589846 UEK589845:UEM589846 UOG589845:UOI589846 UYC589845:UYE589846 VHY589845:VIA589846 VRU589845:VRW589846 WBQ589845:WBS589846 WLM589845:WLO589846 WVI589845:WVK589846 A655381:C655382 IW655381:IY655382 SS655381:SU655382 ACO655381:ACQ655382 AMK655381:AMM655382 AWG655381:AWI655382 BGC655381:BGE655382 BPY655381:BQA655382 BZU655381:BZW655382 CJQ655381:CJS655382 CTM655381:CTO655382 DDI655381:DDK655382 DNE655381:DNG655382 DXA655381:DXC655382 EGW655381:EGY655382 EQS655381:EQU655382 FAO655381:FAQ655382 FKK655381:FKM655382 FUG655381:FUI655382 GEC655381:GEE655382 GNY655381:GOA655382 GXU655381:GXW655382 HHQ655381:HHS655382 HRM655381:HRO655382 IBI655381:IBK655382 ILE655381:ILG655382 IVA655381:IVC655382 JEW655381:JEY655382 JOS655381:JOU655382 JYO655381:JYQ655382 KIK655381:KIM655382 KSG655381:KSI655382 LCC655381:LCE655382 LLY655381:LMA655382 LVU655381:LVW655382 MFQ655381:MFS655382 MPM655381:MPO655382 MZI655381:MZK655382 NJE655381:NJG655382 NTA655381:NTC655382 OCW655381:OCY655382 OMS655381:OMU655382 OWO655381:OWQ655382 PGK655381:PGM655382 PQG655381:PQI655382 QAC655381:QAE655382 QJY655381:QKA655382 QTU655381:QTW655382 RDQ655381:RDS655382 RNM655381:RNO655382 RXI655381:RXK655382 SHE655381:SHG655382 SRA655381:SRC655382 TAW655381:TAY655382 TKS655381:TKU655382 TUO655381:TUQ655382 UEK655381:UEM655382 UOG655381:UOI655382 UYC655381:UYE655382 VHY655381:VIA655382 VRU655381:VRW655382 WBQ655381:WBS655382 WLM655381:WLO655382 WVI655381:WVK655382 A720917:C720918 IW720917:IY720918 SS720917:SU720918 ACO720917:ACQ720918 AMK720917:AMM720918 AWG720917:AWI720918 BGC720917:BGE720918 BPY720917:BQA720918 BZU720917:BZW720918 CJQ720917:CJS720918 CTM720917:CTO720918 DDI720917:DDK720918 DNE720917:DNG720918 DXA720917:DXC720918 EGW720917:EGY720918 EQS720917:EQU720918 FAO720917:FAQ720918 FKK720917:FKM720918 FUG720917:FUI720918 GEC720917:GEE720918 GNY720917:GOA720918 GXU720917:GXW720918 HHQ720917:HHS720918 HRM720917:HRO720918 IBI720917:IBK720918 ILE720917:ILG720918 IVA720917:IVC720918 JEW720917:JEY720918 JOS720917:JOU720918 JYO720917:JYQ720918 KIK720917:KIM720918 KSG720917:KSI720918 LCC720917:LCE720918 LLY720917:LMA720918 LVU720917:LVW720918 MFQ720917:MFS720918 MPM720917:MPO720918 MZI720917:MZK720918 NJE720917:NJG720918 NTA720917:NTC720918 OCW720917:OCY720918 OMS720917:OMU720918 OWO720917:OWQ720918 PGK720917:PGM720918 PQG720917:PQI720918 QAC720917:QAE720918 QJY720917:QKA720918 QTU720917:QTW720918 RDQ720917:RDS720918 RNM720917:RNO720918 RXI720917:RXK720918 SHE720917:SHG720918 SRA720917:SRC720918 TAW720917:TAY720918 TKS720917:TKU720918 TUO720917:TUQ720918 UEK720917:UEM720918 UOG720917:UOI720918 UYC720917:UYE720918 VHY720917:VIA720918 VRU720917:VRW720918 WBQ720917:WBS720918 WLM720917:WLO720918 WVI720917:WVK720918 A786453:C786454 IW786453:IY786454 SS786453:SU786454 ACO786453:ACQ786454 AMK786453:AMM786454 AWG786453:AWI786454 BGC786453:BGE786454 BPY786453:BQA786454 BZU786453:BZW786454 CJQ786453:CJS786454 CTM786453:CTO786454 DDI786453:DDK786454 DNE786453:DNG786454 DXA786453:DXC786454 EGW786453:EGY786454 EQS786453:EQU786454 FAO786453:FAQ786454 FKK786453:FKM786454 FUG786453:FUI786454 GEC786453:GEE786454 GNY786453:GOA786454 GXU786453:GXW786454 HHQ786453:HHS786454 HRM786453:HRO786454 IBI786453:IBK786454 ILE786453:ILG786454 IVA786453:IVC786454 JEW786453:JEY786454 JOS786453:JOU786454 JYO786453:JYQ786454 KIK786453:KIM786454 KSG786453:KSI786454 LCC786453:LCE786454 LLY786453:LMA786454 LVU786453:LVW786454 MFQ786453:MFS786454 MPM786453:MPO786454 MZI786453:MZK786454 NJE786453:NJG786454 NTA786453:NTC786454 OCW786453:OCY786454 OMS786453:OMU786454 OWO786453:OWQ786454 PGK786453:PGM786454 PQG786453:PQI786454 QAC786453:QAE786454 QJY786453:QKA786454 QTU786453:QTW786454 RDQ786453:RDS786454 RNM786453:RNO786454 RXI786453:RXK786454 SHE786453:SHG786454 SRA786453:SRC786454 TAW786453:TAY786454 TKS786453:TKU786454 TUO786453:TUQ786454 UEK786453:UEM786454 UOG786453:UOI786454 UYC786453:UYE786454 VHY786453:VIA786454 VRU786453:VRW786454 WBQ786453:WBS786454 WLM786453:WLO786454 WVI786453:WVK786454 A851989:C851990 IW851989:IY851990 SS851989:SU851990 ACO851989:ACQ851990 AMK851989:AMM851990 AWG851989:AWI851990 BGC851989:BGE851990 BPY851989:BQA851990 BZU851989:BZW851990 CJQ851989:CJS851990 CTM851989:CTO851990 DDI851989:DDK851990 DNE851989:DNG851990 DXA851989:DXC851990 EGW851989:EGY851990 EQS851989:EQU851990 FAO851989:FAQ851990 FKK851989:FKM851990 FUG851989:FUI851990 GEC851989:GEE851990 GNY851989:GOA851990 GXU851989:GXW851990 HHQ851989:HHS851990 HRM851989:HRO851990 IBI851989:IBK851990 ILE851989:ILG851990 IVA851989:IVC851990 JEW851989:JEY851990 JOS851989:JOU851990 JYO851989:JYQ851990 KIK851989:KIM851990 KSG851989:KSI851990 LCC851989:LCE851990 LLY851989:LMA851990 LVU851989:LVW851990 MFQ851989:MFS851990 MPM851989:MPO851990 MZI851989:MZK851990 NJE851989:NJG851990 NTA851989:NTC851990 OCW851989:OCY851990 OMS851989:OMU851990 OWO851989:OWQ851990 PGK851989:PGM851990 PQG851989:PQI851990 QAC851989:QAE851990 QJY851989:QKA851990 QTU851989:QTW851990 RDQ851989:RDS851990 RNM851989:RNO851990 RXI851989:RXK851990 SHE851989:SHG851990 SRA851989:SRC851990 TAW851989:TAY851990 TKS851989:TKU851990 TUO851989:TUQ851990 UEK851989:UEM851990 UOG851989:UOI851990 UYC851989:UYE851990 VHY851989:VIA851990 VRU851989:VRW851990 WBQ851989:WBS851990 WLM851989:WLO851990 WVI851989:WVK851990 A917525:C917526 IW917525:IY917526 SS917525:SU917526 ACO917525:ACQ917526 AMK917525:AMM917526 AWG917525:AWI917526 BGC917525:BGE917526 BPY917525:BQA917526 BZU917525:BZW917526 CJQ917525:CJS917526 CTM917525:CTO917526 DDI917525:DDK917526 DNE917525:DNG917526 DXA917525:DXC917526 EGW917525:EGY917526 EQS917525:EQU917526 FAO917525:FAQ917526 FKK917525:FKM917526 FUG917525:FUI917526 GEC917525:GEE917526 GNY917525:GOA917526 GXU917525:GXW917526 HHQ917525:HHS917526 HRM917525:HRO917526 IBI917525:IBK917526 ILE917525:ILG917526 IVA917525:IVC917526 JEW917525:JEY917526 JOS917525:JOU917526 JYO917525:JYQ917526 KIK917525:KIM917526 KSG917525:KSI917526 LCC917525:LCE917526 LLY917525:LMA917526 LVU917525:LVW917526 MFQ917525:MFS917526 MPM917525:MPO917526 MZI917525:MZK917526 NJE917525:NJG917526 NTA917525:NTC917526 OCW917525:OCY917526 OMS917525:OMU917526 OWO917525:OWQ917526 PGK917525:PGM917526 PQG917525:PQI917526 QAC917525:QAE917526 QJY917525:QKA917526 QTU917525:QTW917526 RDQ917525:RDS917526 RNM917525:RNO917526 RXI917525:RXK917526 SHE917525:SHG917526 SRA917525:SRC917526 TAW917525:TAY917526 TKS917525:TKU917526 TUO917525:TUQ917526 UEK917525:UEM917526 UOG917525:UOI917526 UYC917525:UYE917526 VHY917525:VIA917526 VRU917525:VRW917526 WBQ917525:WBS917526 WLM917525:WLO917526 WVI917525:WVK917526 A983061:C983062 IW983061:IY983062 SS983061:SU983062 ACO983061:ACQ983062 AMK983061:AMM983062 AWG983061:AWI983062 BGC983061:BGE983062 BPY983061:BQA983062 BZU983061:BZW983062 CJQ983061:CJS983062 CTM983061:CTO983062 DDI983061:DDK983062 DNE983061:DNG983062 DXA983061:DXC983062 EGW983061:EGY983062 EQS983061:EQU983062 FAO983061:FAQ983062 FKK983061:FKM983062 FUG983061:FUI983062 GEC983061:GEE983062 GNY983061:GOA983062 GXU983061:GXW983062 HHQ983061:HHS983062 HRM983061:HRO983062 IBI983061:IBK983062 ILE983061:ILG983062 IVA983061:IVC983062 JEW983061:JEY983062 JOS983061:JOU983062 JYO983061:JYQ983062 KIK983061:KIM983062 KSG983061:KSI983062 LCC983061:LCE983062 LLY983061:LMA983062 LVU983061:LVW983062 MFQ983061:MFS983062 MPM983061:MPO983062 MZI983061:MZK983062 NJE983061:NJG983062 NTA983061:NTC983062 OCW983061:OCY983062 OMS983061:OMU983062 OWO983061:OWQ983062 PGK983061:PGM983062 PQG983061:PQI983062 QAC983061:QAE983062 QJY983061:QKA983062 QTU983061:QTW983062 RDQ983061:RDS983062 RNM983061:RNO983062 RXI983061:RXK983062 SHE983061:SHG983062 SRA983061:SRC983062 TAW983061:TAY983062 TKS983061:TKU983062 TUO983061:TUQ983062 UEK983061:UEM983062 UOG983061:UOI983062 UYC983061:UYE983062 VHY983061:VIA983062 VRU983061:VRW983062 WBQ983061:WBS983062 WLM983061:WLO983062" xr:uid="{C0D3AC79-C511-410F-8907-F6D3ACB07A9C}">
      <formula1>$L$6:$L$34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  <headerFooter>
    <oddFooter>&amp;L保存期限：稟議システムに添付し永久保存&amp;R与信統括部879　R8.3改定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CDB0B0-2F75-49D9-9D42-FC7717DE20AE}">
          <x14:formula1>
            <xm:f>リスト!$F$2:$F$31</xm:f>
          </x14:formula1>
          <xm:sqref>A5:C22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selection activeCell="F29" sqref="F29"/>
    </sheetView>
  </sheetViews>
  <sheetFormatPr defaultRowHeight="13.5"/>
  <sheetData>
    <row r="1" spans="1:6">
      <c r="C1" t="s">
        <v>25</v>
      </c>
      <c r="D1" t="s">
        <v>26</v>
      </c>
      <c r="F1" t="s">
        <v>74</v>
      </c>
    </row>
    <row r="2" spans="1:6">
      <c r="A2" t="s">
        <v>61</v>
      </c>
      <c r="C2">
        <v>1</v>
      </c>
      <c r="D2" t="s">
        <v>27</v>
      </c>
      <c r="F2" t="s">
        <v>66</v>
      </c>
    </row>
    <row r="3" spans="1:6">
      <c r="A3" t="s">
        <v>62</v>
      </c>
      <c r="C3">
        <v>3</v>
      </c>
      <c r="D3" t="s">
        <v>28</v>
      </c>
      <c r="F3" t="s">
        <v>67</v>
      </c>
    </row>
    <row r="4" spans="1:6">
      <c r="A4" t="s">
        <v>63</v>
      </c>
      <c r="C4">
        <v>4</v>
      </c>
      <c r="D4" t="s">
        <v>29</v>
      </c>
      <c r="F4" t="s">
        <v>75</v>
      </c>
    </row>
    <row r="5" spans="1:6">
      <c r="A5" t="s">
        <v>101</v>
      </c>
      <c r="C5">
        <v>6</v>
      </c>
      <c r="D5" t="s">
        <v>30</v>
      </c>
      <c r="F5" t="s">
        <v>88</v>
      </c>
    </row>
    <row r="6" spans="1:6">
      <c r="A6" t="s">
        <v>64</v>
      </c>
      <c r="C6">
        <v>7</v>
      </c>
      <c r="D6" t="s">
        <v>31</v>
      </c>
      <c r="F6" t="s">
        <v>89</v>
      </c>
    </row>
    <row r="7" spans="1:6">
      <c r="A7" t="s">
        <v>15</v>
      </c>
      <c r="C7">
        <v>8</v>
      </c>
      <c r="D7" t="s">
        <v>32</v>
      </c>
      <c r="F7" t="s">
        <v>78</v>
      </c>
    </row>
    <row r="8" spans="1:6">
      <c r="C8">
        <v>9</v>
      </c>
      <c r="D8" t="s">
        <v>33</v>
      </c>
      <c r="F8" t="s">
        <v>80</v>
      </c>
    </row>
    <row r="9" spans="1:6">
      <c r="C9">
        <v>10</v>
      </c>
      <c r="D9" t="s">
        <v>34</v>
      </c>
      <c r="F9" t="s">
        <v>76</v>
      </c>
    </row>
    <row r="10" spans="1:6">
      <c r="C10">
        <v>11</v>
      </c>
      <c r="D10" t="s">
        <v>35</v>
      </c>
      <c r="F10" t="s">
        <v>69</v>
      </c>
    </row>
    <row r="11" spans="1:6">
      <c r="C11">
        <v>12</v>
      </c>
      <c r="D11" t="s">
        <v>36</v>
      </c>
      <c r="F11" t="s">
        <v>68</v>
      </c>
    </row>
    <row r="12" spans="1:6">
      <c r="C12">
        <v>13</v>
      </c>
      <c r="D12" t="s">
        <v>37</v>
      </c>
      <c r="F12" t="s">
        <v>102</v>
      </c>
    </row>
    <row r="13" spans="1:6">
      <c r="C13">
        <v>14</v>
      </c>
      <c r="D13" t="s">
        <v>38</v>
      </c>
      <c r="F13" t="s">
        <v>86</v>
      </c>
    </row>
    <row r="14" spans="1:6">
      <c r="C14">
        <v>18</v>
      </c>
      <c r="D14" t="s">
        <v>39</v>
      </c>
      <c r="F14" t="s">
        <v>85</v>
      </c>
    </row>
    <row r="15" spans="1:6">
      <c r="C15">
        <v>19</v>
      </c>
      <c r="D15" t="s">
        <v>40</v>
      </c>
      <c r="F15" t="s">
        <v>92</v>
      </c>
    </row>
    <row r="16" spans="1:6">
      <c r="C16">
        <v>20</v>
      </c>
      <c r="D16" t="s">
        <v>71</v>
      </c>
      <c r="F16" t="s">
        <v>94</v>
      </c>
    </row>
    <row r="17" spans="3:6">
      <c r="C17">
        <v>21</v>
      </c>
      <c r="D17" t="s">
        <v>41</v>
      </c>
      <c r="F17" t="s">
        <v>87</v>
      </c>
    </row>
    <row r="18" spans="3:6">
      <c r="C18">
        <v>82</v>
      </c>
      <c r="D18" t="s">
        <v>42</v>
      </c>
      <c r="F18" t="s">
        <v>93</v>
      </c>
    </row>
    <row r="19" spans="3:6">
      <c r="C19">
        <v>84</v>
      </c>
      <c r="D19" t="s">
        <v>43</v>
      </c>
      <c r="F19" t="s">
        <v>95</v>
      </c>
    </row>
    <row r="20" spans="3:6">
      <c r="C20">
        <v>85</v>
      </c>
      <c r="D20" t="s">
        <v>72</v>
      </c>
      <c r="F20" t="s">
        <v>96</v>
      </c>
    </row>
    <row r="21" spans="3:6">
      <c r="C21">
        <v>87</v>
      </c>
      <c r="D21" t="s">
        <v>44</v>
      </c>
      <c r="F21" t="s">
        <v>103</v>
      </c>
    </row>
    <row r="22" spans="3:6">
      <c r="C22">
        <v>89</v>
      </c>
      <c r="D22" t="s">
        <v>45</v>
      </c>
      <c r="F22" t="s">
        <v>106</v>
      </c>
    </row>
    <row r="23" spans="3:6">
      <c r="C23">
        <v>91</v>
      </c>
      <c r="D23" t="s">
        <v>73</v>
      </c>
      <c r="F23" t="s">
        <v>77</v>
      </c>
    </row>
    <row r="24" spans="3:6">
      <c r="C24">
        <v>92</v>
      </c>
      <c r="D24" t="s">
        <v>46</v>
      </c>
      <c r="F24" t="s">
        <v>104</v>
      </c>
    </row>
    <row r="25" spans="3:6">
      <c r="C25">
        <v>96</v>
      </c>
      <c r="D25" t="s">
        <v>47</v>
      </c>
      <c r="F25" t="s">
        <v>79</v>
      </c>
    </row>
    <row r="26" spans="3:6">
      <c r="C26">
        <v>98</v>
      </c>
      <c r="D26" t="s">
        <v>48</v>
      </c>
      <c r="F26" t="s">
        <v>81</v>
      </c>
    </row>
    <row r="27" spans="3:6">
      <c r="C27">
        <v>106</v>
      </c>
      <c r="D27" t="s">
        <v>49</v>
      </c>
      <c r="F27" t="s">
        <v>122</v>
      </c>
    </row>
    <row r="28" spans="3:6">
      <c r="C28">
        <v>108</v>
      </c>
      <c r="D28" t="s">
        <v>50</v>
      </c>
      <c r="F28" t="s">
        <v>123</v>
      </c>
    </row>
    <row r="29" spans="3:6">
      <c r="C29">
        <v>111</v>
      </c>
      <c r="D29" t="s">
        <v>51</v>
      </c>
      <c r="F29" t="s">
        <v>84</v>
      </c>
    </row>
    <row r="30" spans="3:6">
      <c r="C30">
        <v>170</v>
      </c>
      <c r="D30" t="s">
        <v>52</v>
      </c>
      <c r="F30" t="s">
        <v>82</v>
      </c>
    </row>
    <row r="31" spans="3:6">
      <c r="C31">
        <v>177</v>
      </c>
      <c r="D31" t="s">
        <v>53</v>
      </c>
      <c r="F31" t="s">
        <v>83</v>
      </c>
    </row>
    <row r="32" spans="3:6">
      <c r="C32">
        <v>178</v>
      </c>
      <c r="D32" t="s">
        <v>54</v>
      </c>
    </row>
    <row r="33" spans="3:4">
      <c r="C33">
        <v>179</v>
      </c>
      <c r="D33" t="s">
        <v>55</v>
      </c>
    </row>
    <row r="34" spans="3:4">
      <c r="C34">
        <v>190</v>
      </c>
      <c r="D34" t="s">
        <v>56</v>
      </c>
    </row>
    <row r="35" spans="3:4">
      <c r="C35">
        <v>191</v>
      </c>
      <c r="D35" t="s">
        <v>57</v>
      </c>
    </row>
    <row r="36" spans="3:4">
      <c r="C36">
        <v>192</v>
      </c>
      <c r="D36" t="s">
        <v>58</v>
      </c>
    </row>
    <row r="37" spans="3:4">
      <c r="C37">
        <v>197</v>
      </c>
      <c r="D37" t="s">
        <v>105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20●●年●●月</vt:lpstr>
      <vt:lpstr>条変時ﾌﾟﾛﾗﾀ返済額一覧表</vt:lpstr>
      <vt:lpstr>条変時ﾌﾟﾛﾗﾀ返済額算出根拠</vt:lpstr>
      <vt:lpstr>リスト</vt:lpstr>
      <vt:lpstr>'20●●年●●月'!Print_Area</vt:lpstr>
      <vt:lpstr>条変時ﾌﾟﾛﾗﾀ返済額一覧表!Print_Area</vt:lpstr>
      <vt:lpstr>条変時ﾌﾟﾛﾗﾀ返済額算出根拠!Print_Area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waki</dc:creator>
  <cp:lastModifiedBy>山本　秀明</cp:lastModifiedBy>
  <cp:lastPrinted>2026-03-06T05:40:32Z</cp:lastPrinted>
  <dcterms:created xsi:type="dcterms:W3CDTF">2002-11-07T01:41:17Z</dcterms:created>
  <dcterms:modified xsi:type="dcterms:W3CDTF">2026-04-14T04:27:35Z</dcterms:modified>
</cp:coreProperties>
</file>