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mu-014\Desktop\"/>
    </mc:Choice>
  </mc:AlternateContent>
  <bookViews>
    <workbookView xWindow="0" yWindow="0" windowWidth="8190" windowHeight="8835" tabRatio="684" activeTab="1"/>
  </bookViews>
  <sheets>
    <sheet name="入金支払検討表" sheetId="2" r:id="rId1"/>
    <sheet name="資金繰表" sheetId="1" r:id="rId2"/>
    <sheet name="入金支払検討表（記入例）" sheetId="3" r:id="rId3"/>
    <sheet name="資金繰表（記入例）" sheetId="4" r:id="rId4"/>
  </sheets>
  <definedNames>
    <definedName name="_xlnm.Print_Area" localSheetId="0">入金支払検討表!$B$1:$R$42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K29" i="1"/>
  <c r="L29" i="1"/>
  <c r="M29" i="1"/>
  <c r="N29" i="1"/>
  <c r="O29" i="1"/>
  <c r="P29" i="1"/>
  <c r="Q29" i="1"/>
  <c r="G28" i="1"/>
  <c r="H28" i="1"/>
  <c r="I28" i="1"/>
  <c r="J28" i="1"/>
  <c r="K28" i="1"/>
  <c r="L28" i="1"/>
  <c r="M28" i="1"/>
  <c r="N28" i="1"/>
  <c r="O28" i="1"/>
  <c r="P28" i="1"/>
  <c r="Q28" i="1"/>
  <c r="G27" i="1"/>
  <c r="H27" i="1"/>
  <c r="I27" i="1"/>
  <c r="J27" i="1"/>
  <c r="K27" i="1"/>
  <c r="L27" i="1"/>
  <c r="M27" i="1"/>
  <c r="N27" i="1"/>
  <c r="O27" i="1"/>
  <c r="P27" i="1"/>
  <c r="Q27" i="1"/>
  <c r="G26" i="1"/>
  <c r="H26" i="1"/>
  <c r="I26" i="1"/>
  <c r="J26" i="1"/>
  <c r="K26" i="1"/>
  <c r="L26" i="1"/>
  <c r="M26" i="1"/>
  <c r="N26" i="1"/>
  <c r="O26" i="1"/>
  <c r="P26" i="1"/>
  <c r="Q26" i="1"/>
  <c r="F29" i="1"/>
  <c r="F28" i="1"/>
  <c r="F27" i="1"/>
  <c r="F26" i="1"/>
  <c r="G50" i="1" l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G42" i="1"/>
  <c r="H42" i="1"/>
  <c r="I42" i="1"/>
  <c r="J42" i="1"/>
  <c r="K42" i="1"/>
  <c r="L42" i="1"/>
  <c r="M42" i="1"/>
  <c r="N42" i="1"/>
  <c r="O42" i="1"/>
  <c r="P42" i="1"/>
  <c r="Q42" i="1"/>
  <c r="R41" i="1"/>
  <c r="R40" i="1"/>
  <c r="F42" i="1"/>
  <c r="Q24" i="2" l="1"/>
  <c r="P24" i="2"/>
  <c r="O24" i="2"/>
  <c r="N24" i="2"/>
  <c r="M24" i="2"/>
  <c r="L24" i="2"/>
  <c r="K24" i="2"/>
  <c r="J24" i="2"/>
  <c r="I24" i="2"/>
  <c r="H24" i="2"/>
  <c r="G24" i="2"/>
  <c r="F24" i="2"/>
  <c r="Q6" i="1"/>
  <c r="P6" i="1"/>
  <c r="O6" i="1"/>
  <c r="N6" i="1"/>
  <c r="M6" i="1"/>
  <c r="L6" i="1"/>
  <c r="K6" i="1"/>
  <c r="J6" i="1"/>
  <c r="I6" i="1"/>
  <c r="H6" i="1"/>
  <c r="G6" i="1"/>
  <c r="F6" i="1"/>
  <c r="B4" i="1"/>
  <c r="Q20" i="1" l="1"/>
  <c r="P20" i="1"/>
  <c r="O20" i="1"/>
  <c r="N20" i="1"/>
  <c r="M20" i="1"/>
  <c r="L20" i="1"/>
  <c r="K20" i="1"/>
  <c r="J20" i="1"/>
  <c r="I20" i="1"/>
  <c r="H20" i="1"/>
  <c r="G20" i="1"/>
  <c r="Q19" i="1"/>
  <c r="P19" i="1"/>
  <c r="O19" i="1"/>
  <c r="N19" i="1"/>
  <c r="M19" i="1"/>
  <c r="L19" i="1"/>
  <c r="K19" i="1"/>
  <c r="J19" i="1"/>
  <c r="I19" i="1"/>
  <c r="H19" i="1"/>
  <c r="G19" i="1"/>
  <c r="F20" i="1"/>
  <c r="F19" i="1"/>
  <c r="Q28" i="2"/>
  <c r="P28" i="2"/>
  <c r="O28" i="2"/>
  <c r="N28" i="2"/>
  <c r="M28" i="2"/>
  <c r="L28" i="2"/>
  <c r="K28" i="2"/>
  <c r="J28" i="2"/>
  <c r="I28" i="2"/>
  <c r="H28" i="2"/>
  <c r="G28" i="2"/>
  <c r="F28" i="2"/>
  <c r="Q26" i="2"/>
  <c r="P26" i="2"/>
  <c r="O26" i="2"/>
  <c r="N26" i="2"/>
  <c r="M26" i="2"/>
  <c r="L26" i="2"/>
  <c r="K26" i="2"/>
  <c r="J26" i="2"/>
  <c r="I26" i="2"/>
  <c r="H26" i="2"/>
  <c r="G26" i="2"/>
  <c r="F26" i="2"/>
  <c r="Q24" i="1"/>
  <c r="P24" i="1"/>
  <c r="O24" i="1"/>
  <c r="N24" i="1"/>
  <c r="M24" i="1"/>
  <c r="L24" i="1"/>
  <c r="K24" i="1"/>
  <c r="J24" i="1"/>
  <c r="I24" i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Q22" i="1"/>
  <c r="P22" i="1"/>
  <c r="O22" i="1"/>
  <c r="N22" i="1"/>
  <c r="M22" i="1"/>
  <c r="L22" i="1"/>
  <c r="K22" i="1"/>
  <c r="J22" i="1"/>
  <c r="I22" i="1"/>
  <c r="H22" i="1"/>
  <c r="G22" i="1"/>
  <c r="F22" i="1"/>
  <c r="Q9" i="1" l="1"/>
  <c r="P9" i="1"/>
  <c r="O9" i="1"/>
  <c r="N9" i="1"/>
  <c r="M9" i="1"/>
  <c r="L9" i="1"/>
  <c r="K9" i="1"/>
  <c r="J9" i="1"/>
  <c r="I9" i="1"/>
  <c r="H9" i="1"/>
  <c r="G9" i="1"/>
  <c r="F9" i="1"/>
  <c r="Q8" i="1"/>
  <c r="P8" i="1"/>
  <c r="P11" i="1" s="1"/>
  <c r="O8" i="1"/>
  <c r="O11" i="1" s="1"/>
  <c r="N8" i="1"/>
  <c r="N11" i="1" s="1"/>
  <c r="M8" i="1"/>
  <c r="L8" i="1"/>
  <c r="L11" i="1" s="1"/>
  <c r="K8" i="1"/>
  <c r="K11" i="1" s="1"/>
  <c r="J8" i="1"/>
  <c r="I8" i="1"/>
  <c r="H8" i="1"/>
  <c r="H11" i="1" s="1"/>
  <c r="G8" i="1"/>
  <c r="G11" i="1" s="1"/>
  <c r="F8" i="1"/>
  <c r="Q7" i="1"/>
  <c r="P7" i="1"/>
  <c r="O7" i="1"/>
  <c r="N7" i="1"/>
  <c r="N10" i="1" s="1"/>
  <c r="M7" i="1"/>
  <c r="L7" i="1"/>
  <c r="K7" i="1"/>
  <c r="J7" i="1"/>
  <c r="I7" i="1"/>
  <c r="H7" i="1"/>
  <c r="G7" i="1"/>
  <c r="F7" i="1"/>
  <c r="Q17" i="1"/>
  <c r="P17" i="1"/>
  <c r="O17" i="1"/>
  <c r="N17" i="1"/>
  <c r="M17" i="1"/>
  <c r="L17" i="1"/>
  <c r="K17" i="1"/>
  <c r="J17" i="1"/>
  <c r="I17" i="1"/>
  <c r="H17" i="1"/>
  <c r="G17" i="1"/>
  <c r="F17" i="1"/>
  <c r="Q16" i="1"/>
  <c r="P16" i="1"/>
  <c r="O16" i="1"/>
  <c r="N16" i="1"/>
  <c r="M16" i="1"/>
  <c r="L16" i="1"/>
  <c r="K16" i="1"/>
  <c r="J16" i="1"/>
  <c r="I16" i="1"/>
  <c r="H16" i="1"/>
  <c r="G16" i="1"/>
  <c r="F16" i="1"/>
  <c r="Q15" i="1"/>
  <c r="P15" i="1"/>
  <c r="O15" i="1"/>
  <c r="N15" i="1"/>
  <c r="M15" i="1"/>
  <c r="L15" i="1"/>
  <c r="K15" i="1"/>
  <c r="J15" i="1"/>
  <c r="I15" i="1"/>
  <c r="H15" i="1"/>
  <c r="G15" i="1"/>
  <c r="F15" i="1"/>
  <c r="Q14" i="1"/>
  <c r="P14" i="1"/>
  <c r="O14" i="1"/>
  <c r="N14" i="1"/>
  <c r="M14" i="1"/>
  <c r="L14" i="1"/>
  <c r="K14" i="1"/>
  <c r="J14" i="1"/>
  <c r="I14" i="1"/>
  <c r="H14" i="1"/>
  <c r="G14" i="1"/>
  <c r="F14" i="1"/>
  <c r="Q13" i="1"/>
  <c r="Q18" i="1" s="1"/>
  <c r="P13" i="1"/>
  <c r="P18" i="1" s="1"/>
  <c r="O13" i="1"/>
  <c r="O18" i="1" s="1"/>
  <c r="N13" i="1"/>
  <c r="N18" i="1" s="1"/>
  <c r="M13" i="1"/>
  <c r="M18" i="1" s="1"/>
  <c r="L13" i="1"/>
  <c r="L18" i="1" s="1"/>
  <c r="K13" i="1"/>
  <c r="K18" i="1" s="1"/>
  <c r="J13" i="1"/>
  <c r="J18" i="1" s="1"/>
  <c r="I13" i="1"/>
  <c r="H13" i="1"/>
  <c r="H18" i="1" s="1"/>
  <c r="G13" i="1"/>
  <c r="F13" i="1"/>
  <c r="R15" i="2"/>
  <c r="R14" i="2"/>
  <c r="R13" i="2"/>
  <c r="R12" i="2"/>
  <c r="R11" i="2"/>
  <c r="Q16" i="2"/>
  <c r="P16" i="2"/>
  <c r="O16" i="2"/>
  <c r="N16" i="2"/>
  <c r="M16" i="2"/>
  <c r="L16" i="2"/>
  <c r="K16" i="2"/>
  <c r="J16" i="2"/>
  <c r="I16" i="2"/>
  <c r="H16" i="2"/>
  <c r="G16" i="2"/>
  <c r="F16" i="2"/>
  <c r="R27" i="2"/>
  <c r="R25" i="2"/>
  <c r="Q40" i="2"/>
  <c r="Q41" i="2" s="1"/>
  <c r="P40" i="2"/>
  <c r="P41" i="2" s="1"/>
  <c r="O40" i="2"/>
  <c r="O41" i="2" s="1"/>
  <c r="N40" i="2"/>
  <c r="N41" i="2" s="1"/>
  <c r="M40" i="2"/>
  <c r="M41" i="2" s="1"/>
  <c r="L40" i="2"/>
  <c r="L41" i="2" s="1"/>
  <c r="K40" i="2"/>
  <c r="K41" i="2" s="1"/>
  <c r="J40" i="2"/>
  <c r="J41" i="2" s="1"/>
  <c r="I40" i="2"/>
  <c r="I41" i="2" s="1"/>
  <c r="H40" i="2"/>
  <c r="H41" i="2" s="1"/>
  <c r="G40" i="2"/>
  <c r="G41" i="2" s="1"/>
  <c r="F40" i="2"/>
  <c r="F41" i="2" s="1"/>
  <c r="R39" i="2"/>
  <c r="R38" i="2"/>
  <c r="R37" i="2"/>
  <c r="R36" i="2"/>
  <c r="Q34" i="2"/>
  <c r="P34" i="2"/>
  <c r="P42" i="2" s="1"/>
  <c r="P29" i="2" s="1"/>
  <c r="O34" i="2"/>
  <c r="O42" i="2" s="1"/>
  <c r="O29" i="2" s="1"/>
  <c r="N34" i="2"/>
  <c r="N42" i="2" s="1"/>
  <c r="N29" i="2" s="1"/>
  <c r="M34" i="2"/>
  <c r="M42" i="2" s="1"/>
  <c r="M29" i="2" s="1"/>
  <c r="L34" i="2"/>
  <c r="L42" i="2" s="1"/>
  <c r="L29" i="2" s="1"/>
  <c r="K34" i="2"/>
  <c r="K42" i="2" s="1"/>
  <c r="K29" i="2" s="1"/>
  <c r="J34" i="2"/>
  <c r="J42" i="2" s="1"/>
  <c r="J29" i="2" s="1"/>
  <c r="I34" i="2"/>
  <c r="I42" i="2" s="1"/>
  <c r="I29" i="2" s="1"/>
  <c r="H34" i="2"/>
  <c r="H42" i="2" s="1"/>
  <c r="H29" i="2" s="1"/>
  <c r="G34" i="2"/>
  <c r="G42" i="2" s="1"/>
  <c r="G29" i="2" s="1"/>
  <c r="F34" i="2"/>
  <c r="F42" i="2" s="1"/>
  <c r="F29" i="2" s="1"/>
  <c r="R33" i="2"/>
  <c r="R32" i="2"/>
  <c r="R31" i="2"/>
  <c r="Q10" i="2"/>
  <c r="P10" i="2"/>
  <c r="O10" i="2"/>
  <c r="N10" i="2"/>
  <c r="M10" i="2"/>
  <c r="L10" i="2"/>
  <c r="K10" i="2"/>
  <c r="J10" i="2"/>
  <c r="I10" i="2"/>
  <c r="H10" i="2"/>
  <c r="G10" i="2"/>
  <c r="F10" i="2"/>
  <c r="Q9" i="2"/>
  <c r="P9" i="2"/>
  <c r="O9" i="2"/>
  <c r="N9" i="2"/>
  <c r="M9" i="2"/>
  <c r="L9" i="2"/>
  <c r="K9" i="2"/>
  <c r="J9" i="2"/>
  <c r="I9" i="2"/>
  <c r="H9" i="2"/>
  <c r="G9" i="2"/>
  <c r="F9" i="2"/>
  <c r="R8" i="2"/>
  <c r="R7" i="2"/>
  <c r="R6" i="2"/>
  <c r="Q25" i="1"/>
  <c r="P25" i="1"/>
  <c r="O25" i="1"/>
  <c r="N25" i="1"/>
  <c r="M25" i="1"/>
  <c r="L25" i="1"/>
  <c r="K25" i="1"/>
  <c r="J25" i="1"/>
  <c r="I25" i="1"/>
  <c r="H25" i="1"/>
  <c r="G25" i="1"/>
  <c r="F25" i="1"/>
  <c r="F49" i="1"/>
  <c r="F51" i="1" s="1"/>
  <c r="G48" i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G47" i="1"/>
  <c r="R39" i="1"/>
  <c r="R38" i="1"/>
  <c r="R37" i="1"/>
  <c r="R36" i="1"/>
  <c r="Q35" i="1"/>
  <c r="Q43" i="1" s="1"/>
  <c r="P35" i="1"/>
  <c r="O35" i="1"/>
  <c r="N35" i="1"/>
  <c r="N43" i="1" s="1"/>
  <c r="M35" i="1"/>
  <c r="M43" i="1" s="1"/>
  <c r="L35" i="1"/>
  <c r="K35" i="1"/>
  <c r="J35" i="1"/>
  <c r="J43" i="1" s="1"/>
  <c r="I35" i="1"/>
  <c r="I43" i="1" s="1"/>
  <c r="H35" i="1"/>
  <c r="G35" i="1"/>
  <c r="G43" i="1" s="1"/>
  <c r="F35" i="1"/>
  <c r="F43" i="1" s="1"/>
  <c r="R34" i="1"/>
  <c r="R33" i="1"/>
  <c r="R29" i="1"/>
  <c r="R28" i="1"/>
  <c r="R27" i="1"/>
  <c r="R24" i="1"/>
  <c r="R23" i="1"/>
  <c r="R22" i="1"/>
  <c r="I18" i="1"/>
  <c r="Q11" i="1"/>
  <c r="M11" i="1"/>
  <c r="Q10" i="1"/>
  <c r="M10" i="1"/>
  <c r="I10" i="1"/>
  <c r="H10" i="1"/>
  <c r="Q42" i="2" l="1"/>
  <c r="Q29" i="2" s="1"/>
  <c r="Q21" i="1" s="1"/>
  <c r="F35" i="2"/>
  <c r="F30" i="1" s="1"/>
  <c r="F31" i="1" s="1"/>
  <c r="M35" i="2"/>
  <c r="M30" i="1" s="1"/>
  <c r="N35" i="2"/>
  <c r="N30" i="1" s="1"/>
  <c r="P10" i="1"/>
  <c r="I35" i="2"/>
  <c r="I30" i="1" s="1"/>
  <c r="I31" i="1" s="1"/>
  <c r="I32" i="1" s="1"/>
  <c r="Q35" i="2"/>
  <c r="Q30" i="1" s="1"/>
  <c r="Q31" i="1" s="1"/>
  <c r="Q32" i="1" s="1"/>
  <c r="J35" i="2"/>
  <c r="J30" i="1" s="1"/>
  <c r="J31" i="1" s="1"/>
  <c r="J32" i="1" s="1"/>
  <c r="R16" i="2"/>
  <c r="L10" i="1"/>
  <c r="I11" i="1"/>
  <c r="M31" i="1"/>
  <c r="M32" i="1" s="1"/>
  <c r="N31" i="1"/>
  <c r="N32" i="1" s="1"/>
  <c r="Q30" i="2"/>
  <c r="F21" i="1"/>
  <c r="R29" i="2"/>
  <c r="R30" i="2" s="1"/>
  <c r="F30" i="2"/>
  <c r="N21" i="1"/>
  <c r="N30" i="2"/>
  <c r="H21" i="1"/>
  <c r="H30" i="2"/>
  <c r="L21" i="1"/>
  <c r="L30" i="2"/>
  <c r="P21" i="1"/>
  <c r="P30" i="2"/>
  <c r="I21" i="1"/>
  <c r="I30" i="2"/>
  <c r="M21" i="1"/>
  <c r="M30" i="2"/>
  <c r="J21" i="1"/>
  <c r="J30" i="2"/>
  <c r="G21" i="1"/>
  <c r="G30" i="2"/>
  <c r="K21" i="1"/>
  <c r="K30" i="2"/>
  <c r="O21" i="1"/>
  <c r="O30" i="2"/>
  <c r="H35" i="2"/>
  <c r="H30" i="1" s="1"/>
  <c r="H31" i="1" s="1"/>
  <c r="H32" i="1" s="1"/>
  <c r="L35" i="2"/>
  <c r="L30" i="1" s="1"/>
  <c r="L31" i="1" s="1"/>
  <c r="L32" i="1" s="1"/>
  <c r="P35" i="2"/>
  <c r="P30" i="1" s="1"/>
  <c r="P31" i="1" s="1"/>
  <c r="P32" i="1" s="1"/>
  <c r="G35" i="2"/>
  <c r="G30" i="1" s="1"/>
  <c r="G31" i="1" s="1"/>
  <c r="K35" i="2"/>
  <c r="K30" i="1" s="1"/>
  <c r="K31" i="1" s="1"/>
  <c r="K32" i="1" s="1"/>
  <c r="O35" i="2"/>
  <c r="O30" i="1" s="1"/>
  <c r="O31" i="1" s="1"/>
  <c r="O32" i="1" s="1"/>
  <c r="R15" i="1"/>
  <c r="R16" i="1"/>
  <c r="R17" i="1"/>
  <c r="R35" i="2"/>
  <c r="R7" i="1"/>
  <c r="F11" i="1"/>
  <c r="F18" i="1"/>
  <c r="R13" i="1"/>
  <c r="R9" i="1"/>
  <c r="K10" i="1"/>
  <c r="O10" i="1"/>
  <c r="R14" i="1"/>
  <c r="G10" i="1"/>
  <c r="G18" i="1"/>
  <c r="J10" i="1"/>
  <c r="J11" i="1"/>
  <c r="R8" i="1"/>
  <c r="F10" i="1"/>
  <c r="R40" i="2"/>
  <c r="R41" i="2" s="1"/>
  <c r="R42" i="2"/>
  <c r="G49" i="1"/>
  <c r="G51" i="1" s="1"/>
  <c r="K43" i="1"/>
  <c r="O43" i="1"/>
  <c r="H43" i="1"/>
  <c r="L43" i="1"/>
  <c r="P43" i="1"/>
  <c r="R42" i="1"/>
  <c r="R35" i="1"/>
  <c r="H47" i="1"/>
  <c r="F32" i="1" l="1"/>
  <c r="F44" i="1" s="1"/>
  <c r="G12" i="1" s="1"/>
  <c r="R31" i="1"/>
  <c r="R30" i="1"/>
  <c r="R26" i="1"/>
  <c r="R18" i="1"/>
  <c r="G32" i="1"/>
  <c r="R43" i="1"/>
  <c r="I47" i="1"/>
  <c r="H49" i="1"/>
  <c r="H51" i="1" s="1"/>
  <c r="G44" i="1" l="1"/>
  <c r="H12" i="1" s="1"/>
  <c r="H44" i="1" s="1"/>
  <c r="I12" i="1" s="1"/>
  <c r="I44" i="1" s="1"/>
  <c r="J12" i="1" s="1"/>
  <c r="J44" i="1" s="1"/>
  <c r="K12" i="1" s="1"/>
  <c r="K44" i="1" s="1"/>
  <c r="L12" i="1" s="1"/>
  <c r="L44" i="1" s="1"/>
  <c r="M12" i="1" s="1"/>
  <c r="M44" i="1" s="1"/>
  <c r="N12" i="1" s="1"/>
  <c r="N44" i="1" s="1"/>
  <c r="O12" i="1" s="1"/>
  <c r="O44" i="1" s="1"/>
  <c r="P12" i="1" s="1"/>
  <c r="P44" i="1" s="1"/>
  <c r="Q12" i="1" s="1"/>
  <c r="Q44" i="1" s="1"/>
  <c r="R32" i="1"/>
  <c r="J47" i="1"/>
  <c r="I49" i="1"/>
  <c r="I51" i="1" s="1"/>
  <c r="J49" i="1" l="1"/>
  <c r="J51" i="1" s="1"/>
  <c r="K47" i="1"/>
  <c r="K49" i="1" l="1"/>
  <c r="K51" i="1" s="1"/>
  <c r="L47" i="1"/>
  <c r="M47" i="1" l="1"/>
  <c r="L49" i="1"/>
  <c r="L51" i="1" s="1"/>
  <c r="N47" i="1" l="1"/>
  <c r="M49" i="1"/>
  <c r="M51" i="1" s="1"/>
  <c r="N49" i="1" l="1"/>
  <c r="N51" i="1" s="1"/>
  <c r="O47" i="1"/>
  <c r="O49" i="1" l="1"/>
  <c r="O51" i="1" s="1"/>
  <c r="P47" i="1"/>
  <c r="Q47" i="1" l="1"/>
  <c r="Q49" i="1" s="1"/>
  <c r="Q51" i="1" s="1"/>
  <c r="P49" i="1"/>
  <c r="P51" i="1" s="1"/>
</calcChain>
</file>

<file path=xl/comments1.xml><?xml version="1.0" encoding="utf-8"?>
<comments xmlns="http://schemas.openxmlformats.org/spreadsheetml/2006/main">
  <authors>
    <author>yuushi-008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売上は、各月の売上を入力する
</t>
        </r>
      </text>
    </commen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現金売上は、当月分をそのまま入力する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売掛金回収は、回収条件（○日締め○日受取り）を該当月に入力する。
受け取り条件が異なる場合には，受け取る月毎に合計を入力する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手形期日入金は，入金月に、入金金額を入力する
</t>
        </r>
      </text>
    </commen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割引は、割引く月に金額を入力する
</t>
        </r>
      </text>
    </comment>
    <comment ref="B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※注意
・当月の売上と入金金額は、相違する。
・資金繰りは、入金と支払金額で作成する
・支払計画も同様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yuushi-008</author>
  </authors>
  <commentList>
    <comment ref="F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前月末の繰越金（現金・預金）を直接入力する</t>
        </r>
      </text>
    </comment>
    <comment ref="C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設備投資、設備売却の場合、入力する</t>
        </r>
      </text>
    </comment>
    <comment ref="C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金融機関からの借入金の調達・返済を入力する</t>
        </r>
      </text>
    </comment>
    <comment ref="C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役員・その他借入金の調達・返済を直接入力する</t>
        </r>
      </text>
    </comment>
    <comment ref="B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入金、支払、資金調達返済を加味した預金の月末残高見込が計算される
</t>
        </r>
      </text>
    </comment>
    <comment ref="F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開始時点の金融機関借入残高（短期・長期）を直接入力する</t>
        </r>
      </text>
    </comment>
    <comment ref="F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開始時点の役員・その他借入金はは毎月直接入力する</t>
        </r>
      </text>
    </comment>
  </commentList>
</comments>
</file>

<file path=xl/sharedStrings.xml><?xml version="1.0" encoding="utf-8"?>
<sst xmlns="http://schemas.openxmlformats.org/spreadsheetml/2006/main" count="122" uniqueCount="85">
  <si>
    <t>≪資金繰り計画表≫</t>
    <rPh sb="1" eb="3">
      <t>シキン</t>
    </rPh>
    <rPh sb="3" eb="4">
      <t>グ</t>
    </rPh>
    <rPh sb="5" eb="7">
      <t>ケイカク</t>
    </rPh>
    <rPh sb="7" eb="8">
      <t>ヒョウ</t>
    </rPh>
    <phoneticPr fontId="8"/>
  </si>
  <si>
    <t>＜    年 月　〜　    年 月＞</t>
    <phoneticPr fontId="9"/>
  </si>
  <si>
    <t>単位：千円</t>
    <phoneticPr fontId="9"/>
  </si>
  <si>
    <t>直近３か月実績</t>
    <rPh sb="0" eb="2">
      <t>チョッキン</t>
    </rPh>
    <rPh sb="4" eb="5">
      <t>ゲツ</t>
    </rPh>
    <rPh sb="5" eb="7">
      <t>ジッセキ</t>
    </rPh>
    <phoneticPr fontId="9"/>
  </si>
  <si>
    <t>今後９か月見通し</t>
    <rPh sb="0" eb="2">
      <t>コンゴ</t>
    </rPh>
    <rPh sb="4" eb="5">
      <t>ゲツ</t>
    </rPh>
    <rPh sb="5" eb="7">
      <t>ミトオ</t>
    </rPh>
    <phoneticPr fontId="9"/>
  </si>
  <si>
    <t>合計</t>
    <rPh sb="0" eb="2">
      <t>ゴウケイ</t>
    </rPh>
    <phoneticPr fontId="9"/>
  </si>
  <si>
    <t xml:space="preserve"> 売上高</t>
    <rPh sb="1" eb="3">
      <t>ウリアゲ</t>
    </rPh>
    <rPh sb="3" eb="4">
      <t>ダカ</t>
    </rPh>
    <phoneticPr fontId="8"/>
  </si>
  <si>
    <t>前々年（実績）</t>
    <rPh sb="0" eb="1">
      <t>ゼン</t>
    </rPh>
    <rPh sb="2" eb="3">
      <t>ドシ</t>
    </rPh>
    <rPh sb="4" eb="6">
      <t>ジッセキ</t>
    </rPh>
    <phoneticPr fontId="9"/>
  </si>
  <si>
    <t>前年（実績）</t>
    <rPh sb="0" eb="2">
      <t>ゼンネン</t>
    </rPh>
    <rPh sb="3" eb="5">
      <t>ジッセキ</t>
    </rPh>
    <phoneticPr fontId="9"/>
  </si>
  <si>
    <t>今年</t>
    <rPh sb="0" eb="2">
      <t>コトシ</t>
    </rPh>
    <phoneticPr fontId="9"/>
  </si>
  <si>
    <t>増減率</t>
    <rPh sb="0" eb="2">
      <t>ゾウゲン</t>
    </rPh>
    <rPh sb="2" eb="3">
      <t>リツ</t>
    </rPh>
    <phoneticPr fontId="9"/>
  </si>
  <si>
    <t>前々年比</t>
    <rPh sb="0" eb="2">
      <t>ゼンゼン</t>
    </rPh>
    <rPh sb="2" eb="3">
      <t>ネン</t>
    </rPh>
    <rPh sb="3" eb="4">
      <t>ヒ</t>
    </rPh>
    <phoneticPr fontId="9"/>
  </si>
  <si>
    <t>前年比</t>
    <rPh sb="0" eb="3">
      <t>ゼンネンヒ</t>
    </rPh>
    <phoneticPr fontId="9"/>
  </si>
  <si>
    <t>経常</t>
    <rPh sb="0" eb="2">
      <t>ケイジョウ</t>
    </rPh>
    <phoneticPr fontId="9"/>
  </si>
  <si>
    <t>収入</t>
    <rPh sb="0" eb="2">
      <t>シュウニュウ</t>
    </rPh>
    <phoneticPr fontId="9"/>
  </si>
  <si>
    <t>売上代金</t>
    <rPh sb="0" eb="2">
      <t>ウリアゲ</t>
    </rPh>
    <rPh sb="2" eb="4">
      <t>ダイキン</t>
    </rPh>
    <phoneticPr fontId="9"/>
  </si>
  <si>
    <t>現金売上</t>
  </si>
  <si>
    <t>手形割引</t>
  </si>
  <si>
    <t>その他収入</t>
  </si>
  <si>
    <t>計 (B)</t>
    <rPh sb="0" eb="1">
      <t>ケイ</t>
    </rPh>
    <phoneticPr fontId="9"/>
  </si>
  <si>
    <t>支出</t>
    <rPh sb="0" eb="2">
      <t>シシュツ</t>
    </rPh>
    <phoneticPr fontId="9"/>
  </si>
  <si>
    <t>仕入・外注費</t>
    <rPh sb="0" eb="2">
      <t>シイ</t>
    </rPh>
    <rPh sb="3" eb="6">
      <t>ガイチュウヒ</t>
    </rPh>
    <phoneticPr fontId="9"/>
  </si>
  <si>
    <t>現金仕入</t>
  </si>
  <si>
    <t>買掛金現金支払</t>
  </si>
  <si>
    <t>手形決済</t>
  </si>
  <si>
    <t>経費</t>
    <rPh sb="0" eb="2">
      <t>ケイヒ</t>
    </rPh>
    <phoneticPr fontId="9"/>
  </si>
  <si>
    <t>賃金給与</t>
  </si>
  <si>
    <t>支払利息・割引料</t>
  </si>
  <si>
    <t>その他経費</t>
    <phoneticPr fontId="9"/>
  </si>
  <si>
    <t>仕入・外注費、経費以外の支出</t>
  </si>
  <si>
    <t>計 (C)</t>
    <rPh sb="0" eb="1">
      <t>ケイ</t>
    </rPh>
    <phoneticPr fontId="9"/>
  </si>
  <si>
    <t>経常外</t>
    <rPh sb="0" eb="2">
      <t>ケイジョウ</t>
    </rPh>
    <rPh sb="2" eb="3">
      <t>ガイ</t>
    </rPh>
    <phoneticPr fontId="9"/>
  </si>
  <si>
    <t>設備</t>
    <rPh sb="0" eb="2">
      <t>セツビ</t>
    </rPh>
    <phoneticPr fontId="9"/>
  </si>
  <si>
    <t>投資</t>
    <rPh sb="0" eb="2">
      <t>トウシ</t>
    </rPh>
    <phoneticPr fontId="9"/>
  </si>
  <si>
    <t>売却</t>
    <rPh sb="0" eb="2">
      <t>バイキャク</t>
    </rPh>
    <phoneticPr fontId="9"/>
  </si>
  <si>
    <t>計(E)</t>
  </si>
  <si>
    <t>借入金</t>
    <rPh sb="0" eb="2">
      <t>カリイレ</t>
    </rPh>
    <rPh sb="2" eb="3">
      <t>キン</t>
    </rPh>
    <phoneticPr fontId="9"/>
  </si>
  <si>
    <t>調達</t>
    <rPh sb="0" eb="2">
      <t>チョウタツ</t>
    </rPh>
    <phoneticPr fontId="9"/>
  </si>
  <si>
    <t>短期</t>
    <phoneticPr fontId="9"/>
  </si>
  <si>
    <t>長期</t>
    <phoneticPr fontId="9"/>
  </si>
  <si>
    <t>返済</t>
    <rPh sb="0" eb="2">
      <t>ヘンサイ</t>
    </rPh>
    <phoneticPr fontId="9"/>
  </si>
  <si>
    <t>短期</t>
  </si>
  <si>
    <t>長期</t>
  </si>
  <si>
    <t>計(F)</t>
  </si>
  <si>
    <t>計（G=E+F)</t>
    <phoneticPr fontId="9"/>
  </si>
  <si>
    <t>翌月繰越現金・当座預金(H=A+D+G)</t>
    <phoneticPr fontId="9"/>
  </si>
  <si>
    <t>短期借入金残高</t>
    <rPh sb="0" eb="2">
      <t>タンキ</t>
    </rPh>
    <rPh sb="2" eb="4">
      <t>カリイレ</t>
    </rPh>
    <rPh sb="4" eb="5">
      <t>キン</t>
    </rPh>
    <rPh sb="5" eb="7">
      <t>ザンダカ</t>
    </rPh>
    <phoneticPr fontId="9"/>
  </si>
  <si>
    <t>長期借入金残高</t>
    <rPh sb="0" eb="2">
      <t>チョウキ</t>
    </rPh>
    <rPh sb="2" eb="4">
      <t>カリイレ</t>
    </rPh>
    <rPh sb="4" eb="5">
      <t>キン</t>
    </rPh>
    <rPh sb="5" eb="7">
      <t>ザンダカ</t>
    </rPh>
    <phoneticPr fontId="9"/>
  </si>
  <si>
    <t>5月</t>
    <rPh sb="1" eb="2">
      <t>ガツ</t>
    </rPh>
    <phoneticPr fontId="8"/>
  </si>
  <si>
    <t>6月</t>
    <rPh sb="1" eb="2">
      <t>ガツ</t>
    </rPh>
    <phoneticPr fontId="8"/>
  </si>
  <si>
    <t>7月</t>
    <rPh sb="1" eb="2">
      <t>ガツ</t>
    </rPh>
    <phoneticPr fontId="8"/>
  </si>
  <si>
    <t>8月</t>
    <rPh sb="1" eb="2">
      <t>ガツ</t>
    </rPh>
    <phoneticPr fontId="8"/>
  </si>
  <si>
    <t>9月</t>
    <rPh sb="1" eb="2">
      <t>ガツ</t>
    </rPh>
    <phoneticPr fontId="8"/>
  </si>
  <si>
    <t>10月</t>
    <rPh sb="2" eb="3">
      <t>ガツ</t>
    </rPh>
    <phoneticPr fontId="8"/>
  </si>
  <si>
    <t>11月</t>
    <rPh sb="2" eb="3">
      <t>ガツ</t>
    </rPh>
    <phoneticPr fontId="8"/>
  </si>
  <si>
    <t>12月</t>
    <rPh sb="2" eb="3">
      <t>ガツ</t>
    </rPh>
    <phoneticPr fontId="8"/>
  </si>
  <si>
    <t>1月</t>
    <rPh sb="1" eb="2">
      <t>ガツ</t>
    </rPh>
    <phoneticPr fontId="8"/>
  </si>
  <si>
    <t>3月</t>
    <rPh sb="1" eb="2">
      <t>ガツ</t>
    </rPh>
    <phoneticPr fontId="8"/>
  </si>
  <si>
    <t>変動費合計</t>
    <rPh sb="0" eb="2">
      <t>ヘンドウ</t>
    </rPh>
    <rPh sb="2" eb="3">
      <t>ヒ</t>
    </rPh>
    <rPh sb="3" eb="5">
      <t>ゴウケイ</t>
    </rPh>
    <phoneticPr fontId="4"/>
  </si>
  <si>
    <t>固定費合計</t>
    <rPh sb="0" eb="3">
      <t>コテイヒ</t>
    </rPh>
    <rPh sb="3" eb="5">
      <t>ゴウケイ</t>
    </rPh>
    <phoneticPr fontId="4"/>
  </si>
  <si>
    <t>金融機関借入金残高合計</t>
    <rPh sb="0" eb="2">
      <t>キンユウ</t>
    </rPh>
    <rPh sb="2" eb="4">
      <t>キカン</t>
    </rPh>
    <rPh sb="4" eb="6">
      <t>カリイレ</t>
    </rPh>
    <rPh sb="6" eb="7">
      <t>キン</t>
    </rPh>
    <rPh sb="7" eb="9">
      <t>ザンダカ</t>
    </rPh>
    <rPh sb="9" eb="11">
      <t>ゴウケイ</t>
    </rPh>
    <phoneticPr fontId="9"/>
  </si>
  <si>
    <t>借入総額</t>
    <rPh sb="0" eb="2">
      <t>カリイレ</t>
    </rPh>
    <rPh sb="2" eb="4">
      <t>ソウガク</t>
    </rPh>
    <phoneticPr fontId="4"/>
  </si>
  <si>
    <t>変動比率</t>
    <rPh sb="0" eb="2">
      <t>ヘンドウ</t>
    </rPh>
    <rPh sb="2" eb="4">
      <t>ヒリツ</t>
    </rPh>
    <phoneticPr fontId="4"/>
  </si>
  <si>
    <t>固定比率</t>
    <rPh sb="0" eb="2">
      <t>コテイ</t>
    </rPh>
    <rPh sb="2" eb="4">
      <t>ヒリツ</t>
    </rPh>
    <phoneticPr fontId="4"/>
  </si>
  <si>
    <t>経費率</t>
    <rPh sb="0" eb="2">
      <t>ケイヒ</t>
    </rPh>
    <rPh sb="2" eb="3">
      <t>リツ</t>
    </rPh>
    <phoneticPr fontId="4"/>
  </si>
  <si>
    <t>≪売上入金計画表≫</t>
    <rPh sb="1" eb="3">
      <t>ウリアゲ</t>
    </rPh>
    <rPh sb="3" eb="5">
      <t>ニュウキン</t>
    </rPh>
    <rPh sb="5" eb="7">
      <t>ケイカク</t>
    </rPh>
    <rPh sb="7" eb="8">
      <t>ヒョウ</t>
    </rPh>
    <phoneticPr fontId="8"/>
  </si>
  <si>
    <t>≪経費支払計画表≫</t>
    <rPh sb="1" eb="3">
      <t>ケイヒ</t>
    </rPh>
    <rPh sb="3" eb="5">
      <t>シハライ</t>
    </rPh>
    <rPh sb="5" eb="7">
      <t>ケイカク</t>
    </rPh>
    <rPh sb="7" eb="8">
      <t>ヒョウ</t>
    </rPh>
    <phoneticPr fontId="8"/>
  </si>
  <si>
    <t>受取手形残高（割引後）</t>
    <rPh sb="0" eb="2">
      <t>ウケトリ</t>
    </rPh>
    <rPh sb="2" eb="4">
      <t>テガタ</t>
    </rPh>
    <rPh sb="4" eb="5">
      <t>ザン</t>
    </rPh>
    <rPh sb="5" eb="6">
      <t>ダカ</t>
    </rPh>
    <rPh sb="7" eb="9">
      <t>ワリビキ</t>
    </rPh>
    <rPh sb="9" eb="10">
      <t>ゴ</t>
    </rPh>
    <phoneticPr fontId="4"/>
  </si>
  <si>
    <t>手形期日入金</t>
    <rPh sb="4" eb="6">
      <t>ニュウキン</t>
    </rPh>
    <phoneticPr fontId="4"/>
  </si>
  <si>
    <t>売掛金回収</t>
    <phoneticPr fontId="4"/>
  </si>
  <si>
    <t>経費以外の支出</t>
    <phoneticPr fontId="4"/>
  </si>
  <si>
    <t>経常支払</t>
    <rPh sb="0" eb="2">
      <t>ケイジョウ</t>
    </rPh>
    <rPh sb="2" eb="4">
      <t>シハライ</t>
    </rPh>
    <phoneticPr fontId="4"/>
  </si>
  <si>
    <t>その他収入</t>
    <rPh sb="2" eb="3">
      <t>タ</t>
    </rPh>
    <rPh sb="3" eb="5">
      <t>シュウニュウ</t>
    </rPh>
    <phoneticPr fontId="4"/>
  </si>
  <si>
    <t>合計</t>
    <rPh sb="0" eb="2">
      <t>ゴウケイ</t>
    </rPh>
    <phoneticPr fontId="4"/>
  </si>
  <si>
    <t>入金ベース</t>
    <rPh sb="0" eb="2">
      <t>ニュウキン</t>
    </rPh>
    <phoneticPr fontId="4"/>
  </si>
  <si>
    <t>白のセルに入力する</t>
    <rPh sb="0" eb="1">
      <t>シロ</t>
    </rPh>
    <rPh sb="5" eb="7">
      <t>ニュウリョク</t>
    </rPh>
    <phoneticPr fontId="4"/>
  </si>
  <si>
    <t>月次過不足　計(D=B-C)</t>
    <rPh sb="0" eb="2">
      <t>ゲツジ</t>
    </rPh>
    <rPh sb="2" eb="5">
      <t>カフソク</t>
    </rPh>
    <phoneticPr fontId="4"/>
  </si>
  <si>
    <t>前月繰越現金・当座預金 (A)</t>
    <rPh sb="1" eb="2">
      <t>ゲツ</t>
    </rPh>
    <phoneticPr fontId="9"/>
  </si>
  <si>
    <t>お客様名：</t>
    <rPh sb="1" eb="3">
      <t>キャクサマ</t>
    </rPh>
    <rPh sb="3" eb="4">
      <t>メイ</t>
    </rPh>
    <phoneticPr fontId="4"/>
  </si>
  <si>
    <t>グレーのセルは計算される</t>
    <rPh sb="7" eb="9">
      <t>ケイサン</t>
    </rPh>
    <phoneticPr fontId="4"/>
  </si>
  <si>
    <t>4月</t>
    <rPh sb="1" eb="2">
      <t>ガツ</t>
    </rPh>
    <phoneticPr fontId="4"/>
  </si>
  <si>
    <t>2月</t>
    <rPh sb="1" eb="2">
      <t>ガツ</t>
    </rPh>
    <phoneticPr fontId="4"/>
  </si>
  <si>
    <t>役員・その他借入金</t>
    <rPh sb="0" eb="2">
      <t>ヤクイン</t>
    </rPh>
    <rPh sb="5" eb="6">
      <t>タ</t>
    </rPh>
    <rPh sb="6" eb="8">
      <t>カリイレ</t>
    </rPh>
    <rPh sb="8" eb="9">
      <t>キン</t>
    </rPh>
    <phoneticPr fontId="4"/>
  </si>
  <si>
    <t>役員・その他借入（調達）</t>
    <rPh sb="0" eb="2">
      <t>ヤクイン</t>
    </rPh>
    <rPh sb="5" eb="6">
      <t>タ</t>
    </rPh>
    <rPh sb="6" eb="8">
      <t>カリイレ</t>
    </rPh>
    <rPh sb="9" eb="11">
      <t>チョウタツ</t>
    </rPh>
    <phoneticPr fontId="4"/>
  </si>
  <si>
    <t>役員・その他借入（返済）</t>
    <rPh sb="0" eb="2">
      <t>ヤクイン</t>
    </rPh>
    <rPh sb="5" eb="6">
      <t>タ</t>
    </rPh>
    <rPh sb="6" eb="8">
      <t>カリイレ</t>
    </rPh>
    <rPh sb="9" eb="11">
      <t>ヘンサイ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</si>
</sst>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%;[Red]\▲#,##0.00%"/>
    <numFmt numFmtId="177" formatCode="0.0%"/>
    <numFmt numFmtId="178" formatCode="yyyy&quot;年&quot;m&quot;月&quot;;@"/>
    <numFmt numFmtId="179" formatCode="[$-411]ge\.m\.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22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明朝"/>
      <family val="2"/>
      <charset val="128"/>
    </font>
    <font>
      <b/>
      <sz val="9"/>
      <color rgb="FFFF000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7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 style="thin">
        <color auto="1"/>
      </diagonal>
    </border>
    <border>
      <left style="medium">
        <color indexed="64"/>
      </left>
      <right/>
      <top/>
      <bottom style="thin">
        <color auto="1"/>
      </bottom>
      <diagonal/>
    </border>
    <border diagonalUp="1"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auto="1"/>
      </diagonal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auto="1"/>
      </left>
      <right style="medium">
        <color indexed="64"/>
      </right>
      <top style="hair">
        <color auto="1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3" applyFont="1" applyBorder="1" applyAlignment="1" applyProtection="1">
      <alignment horizontal="left"/>
    </xf>
    <xf numFmtId="0" fontId="3" fillId="0" borderId="0" xfId="3" applyFont="1" applyBorder="1" applyAlignment="1" applyProtection="1">
      <alignment horizontal="left" vertical="center"/>
    </xf>
    <xf numFmtId="0" fontId="5" fillId="0" borderId="0" xfId="3" applyFont="1" applyBorder="1" applyProtection="1">
      <alignment vertical="center"/>
    </xf>
    <xf numFmtId="0" fontId="6" fillId="0" borderId="0" xfId="3" applyFont="1" applyProtection="1">
      <alignment vertical="center"/>
    </xf>
    <xf numFmtId="0" fontId="7" fillId="0" borderId="0" xfId="3" applyFont="1" applyBorder="1" applyAlignment="1" applyProtection="1">
      <alignment horizontal="center"/>
    </xf>
    <xf numFmtId="0" fontId="6" fillId="0" borderId="0" xfId="3" applyFont="1" applyAlignment="1" applyProtection="1">
      <alignment horizontal="right" vertical="center"/>
    </xf>
    <xf numFmtId="0" fontId="5" fillId="0" borderId="0" xfId="3" applyFont="1" applyAlignment="1" applyProtection="1">
      <alignment horizontal="right" vertical="center"/>
    </xf>
    <xf numFmtId="0" fontId="6" fillId="0" borderId="0" xfId="3" applyFont="1" applyAlignment="1" applyProtection="1">
      <alignment horizontal="center" vertical="center"/>
    </xf>
    <xf numFmtId="4" fontId="6" fillId="0" borderId="0" xfId="3" applyNumberFormat="1" applyFont="1" applyProtection="1">
      <alignment vertical="center"/>
    </xf>
    <xf numFmtId="38" fontId="6" fillId="0" borderId="0" xfId="1" applyFont="1" applyProtection="1">
      <alignment vertical="center"/>
    </xf>
    <xf numFmtId="0" fontId="5" fillId="0" borderId="8" xfId="3" applyFont="1" applyBorder="1" applyAlignment="1" applyProtection="1">
      <alignment horizontal="center" vertical="center"/>
      <protection locked="0"/>
    </xf>
    <xf numFmtId="0" fontId="5" fillId="0" borderId="9" xfId="3" applyFont="1" applyBorder="1" applyAlignment="1" applyProtection="1">
      <alignment horizontal="center" vertical="center"/>
      <protection locked="0"/>
    </xf>
    <xf numFmtId="0" fontId="5" fillId="0" borderId="12" xfId="3" applyFont="1" applyBorder="1" applyAlignment="1" applyProtection="1">
      <alignment vertical="center"/>
    </xf>
    <xf numFmtId="38" fontId="5" fillId="0" borderId="13" xfId="4" applyFont="1" applyBorder="1" applyAlignment="1" applyProtection="1">
      <alignment horizontal="right" vertical="center"/>
      <protection locked="0"/>
    </xf>
    <xf numFmtId="38" fontId="5" fillId="4" borderId="14" xfId="4" applyFont="1" applyFill="1" applyBorder="1" applyAlignment="1" applyProtection="1">
      <alignment horizontal="right" vertical="center"/>
    </xf>
    <xf numFmtId="0" fontId="5" fillId="0" borderId="15" xfId="3" applyFont="1" applyBorder="1" applyAlignment="1" applyProtection="1">
      <alignment horizontal="left" vertical="center"/>
    </xf>
    <xf numFmtId="0" fontId="5" fillId="0" borderId="16" xfId="3" applyFont="1" applyBorder="1" applyAlignment="1" applyProtection="1">
      <alignment horizontal="left" vertical="center"/>
    </xf>
    <xf numFmtId="0" fontId="5" fillId="0" borderId="17" xfId="3" applyFont="1" applyBorder="1" applyAlignment="1" applyProtection="1">
      <alignment horizontal="left" vertical="center"/>
    </xf>
    <xf numFmtId="38" fontId="5" fillId="0" borderId="18" xfId="4" applyFont="1" applyBorder="1" applyAlignment="1" applyProtection="1">
      <alignment horizontal="right" vertical="center"/>
      <protection locked="0"/>
    </xf>
    <xf numFmtId="38" fontId="5" fillId="4" borderId="19" xfId="4" applyFont="1" applyFill="1" applyBorder="1" applyAlignment="1" applyProtection="1">
      <alignment horizontal="right" vertical="center"/>
    </xf>
    <xf numFmtId="0" fontId="5" fillId="0" borderId="20" xfId="3" applyFont="1" applyBorder="1" applyAlignment="1" applyProtection="1">
      <alignment horizontal="left" vertical="center"/>
    </xf>
    <xf numFmtId="0" fontId="5" fillId="0" borderId="21" xfId="3" applyFont="1" applyBorder="1" applyAlignment="1" applyProtection="1">
      <alignment horizontal="left" vertical="center"/>
    </xf>
    <xf numFmtId="0" fontId="5" fillId="0" borderId="22" xfId="3" applyFont="1" applyBorder="1" applyAlignment="1" applyProtection="1">
      <alignment horizontal="left" vertical="center"/>
    </xf>
    <xf numFmtId="38" fontId="5" fillId="0" borderId="23" xfId="4" applyFont="1" applyBorder="1" applyAlignment="1" applyProtection="1">
      <alignment horizontal="right" vertical="center"/>
      <protection locked="0"/>
    </xf>
    <xf numFmtId="38" fontId="5" fillId="4" borderId="24" xfId="4" applyFont="1" applyFill="1" applyBorder="1" applyAlignment="1" applyProtection="1">
      <alignment horizontal="right" vertical="center"/>
    </xf>
    <xf numFmtId="0" fontId="5" fillId="0" borderId="13" xfId="3" applyFont="1" applyBorder="1" applyAlignment="1" applyProtection="1">
      <alignment vertical="center"/>
    </xf>
    <xf numFmtId="176" fontId="5" fillId="4" borderId="13" xfId="2" applyNumberFormat="1" applyFont="1" applyFill="1" applyBorder="1" applyAlignment="1" applyProtection="1">
      <alignment horizontal="right" vertical="center"/>
    </xf>
    <xf numFmtId="38" fontId="5" fillId="0" borderId="26" xfId="4" applyFont="1" applyFill="1" applyBorder="1" applyAlignment="1" applyProtection="1">
      <alignment horizontal="right" vertical="center"/>
    </xf>
    <xf numFmtId="0" fontId="5" fillId="0" borderId="23" xfId="3" applyFont="1" applyBorder="1" applyAlignment="1" applyProtection="1">
      <alignment vertical="center"/>
    </xf>
    <xf numFmtId="38" fontId="5" fillId="0" borderId="28" xfId="4" applyFont="1" applyFill="1" applyBorder="1" applyAlignment="1" applyProtection="1">
      <alignment horizontal="right" vertical="center"/>
    </xf>
    <xf numFmtId="38" fontId="5" fillId="0" borderId="33" xfId="4" applyFont="1" applyFill="1" applyBorder="1" applyAlignment="1" applyProtection="1">
      <alignment horizontal="right" vertical="center"/>
    </xf>
    <xf numFmtId="0" fontId="5" fillId="0" borderId="34" xfId="3" applyFont="1" applyBorder="1" applyProtection="1">
      <alignment vertical="center"/>
    </xf>
    <xf numFmtId="38" fontId="5" fillId="4" borderId="35" xfId="1" applyFont="1" applyFill="1" applyBorder="1" applyAlignment="1" applyProtection="1">
      <alignment horizontal="right" vertical="center"/>
    </xf>
    <xf numFmtId="0" fontId="5" fillId="0" borderId="18" xfId="3" applyFont="1" applyBorder="1" applyProtection="1">
      <alignment vertical="center"/>
    </xf>
    <xf numFmtId="38" fontId="5" fillId="0" borderId="18" xfId="1" applyFont="1" applyFill="1" applyBorder="1" applyAlignment="1" applyProtection="1">
      <alignment horizontal="right" vertical="center"/>
      <protection locked="0"/>
    </xf>
    <xf numFmtId="38" fontId="5" fillId="4" borderId="19" xfId="1" applyFont="1" applyFill="1" applyBorder="1" applyAlignment="1" applyProtection="1">
      <alignment horizontal="right" vertical="center"/>
    </xf>
    <xf numFmtId="0" fontId="5" fillId="0" borderId="23" xfId="3" applyFont="1" applyBorder="1" applyProtection="1">
      <alignment vertical="center"/>
    </xf>
    <xf numFmtId="38" fontId="5" fillId="4" borderId="24" xfId="1" applyFont="1" applyFill="1" applyBorder="1" applyAlignment="1" applyProtection="1">
      <alignment horizontal="right" vertical="center"/>
    </xf>
    <xf numFmtId="0" fontId="5" fillId="0" borderId="25" xfId="3" applyFont="1" applyBorder="1" applyProtection="1">
      <alignment vertical="center"/>
    </xf>
    <xf numFmtId="38" fontId="5" fillId="0" borderId="25" xfId="1" applyFont="1" applyBorder="1" applyAlignment="1" applyProtection="1">
      <alignment horizontal="right" vertical="center"/>
      <protection locked="0"/>
    </xf>
    <xf numFmtId="38" fontId="5" fillId="4" borderId="38" xfId="1" applyFont="1" applyFill="1" applyBorder="1" applyAlignment="1" applyProtection="1">
      <alignment horizontal="right" vertical="center"/>
    </xf>
    <xf numFmtId="38" fontId="5" fillId="0" borderId="37" xfId="1" applyFont="1" applyFill="1" applyBorder="1" applyAlignment="1" applyProtection="1">
      <alignment horizontal="right" vertical="center"/>
    </xf>
    <xf numFmtId="38" fontId="5" fillId="0" borderId="23" xfId="1" applyFont="1" applyFill="1" applyBorder="1" applyProtection="1">
      <alignment vertical="center"/>
      <protection locked="0"/>
    </xf>
    <xf numFmtId="38" fontId="5" fillId="4" borderId="55" xfId="1" applyFont="1" applyFill="1" applyBorder="1" applyAlignment="1" applyProtection="1">
      <alignment horizontal="right" vertical="center"/>
    </xf>
    <xf numFmtId="0" fontId="5" fillId="0" borderId="13" xfId="3" applyFont="1" applyBorder="1" applyProtection="1">
      <alignment vertical="center"/>
    </xf>
    <xf numFmtId="38" fontId="5" fillId="0" borderId="13" xfId="1" applyFont="1" applyBorder="1" applyProtection="1">
      <alignment vertical="center"/>
      <protection locked="0"/>
    </xf>
    <xf numFmtId="38" fontId="5" fillId="4" borderId="14" xfId="1" applyFont="1" applyFill="1" applyBorder="1" applyAlignment="1" applyProtection="1">
      <alignment horizontal="right" vertical="center"/>
    </xf>
    <xf numFmtId="38" fontId="5" fillId="0" borderId="23" xfId="1" applyFont="1" applyBorder="1" applyProtection="1">
      <alignment vertical="center"/>
      <protection locked="0"/>
    </xf>
    <xf numFmtId="38" fontId="5" fillId="4" borderId="30" xfId="1" applyFont="1" applyFill="1" applyBorder="1" applyAlignment="1" applyProtection="1">
      <alignment horizontal="right" vertical="center"/>
    </xf>
    <xf numFmtId="0" fontId="5" fillId="0" borderId="1" xfId="3" applyFont="1" applyBorder="1" applyAlignment="1" applyProtection="1">
      <alignment vertical="center"/>
    </xf>
    <xf numFmtId="0" fontId="5" fillId="0" borderId="41" xfId="3" applyFont="1" applyBorder="1" applyAlignment="1" applyProtection="1">
      <alignment horizontal="center" vertical="center"/>
    </xf>
    <xf numFmtId="38" fontId="5" fillId="4" borderId="29" xfId="1" applyFont="1" applyFill="1" applyBorder="1" applyProtection="1">
      <alignment vertical="center"/>
    </xf>
    <xf numFmtId="0" fontId="5" fillId="0" borderId="46" xfId="3" applyFont="1" applyBorder="1" applyAlignment="1" applyProtection="1">
      <alignment horizontal="center" vertical="center" shrinkToFit="1"/>
    </xf>
    <xf numFmtId="0" fontId="5" fillId="0" borderId="47" xfId="3" applyFont="1" applyBorder="1" applyProtection="1">
      <alignment vertical="center"/>
    </xf>
    <xf numFmtId="38" fontId="5" fillId="0" borderId="34" xfId="1" applyFont="1" applyBorder="1" applyProtection="1">
      <alignment vertical="center"/>
      <protection locked="0"/>
    </xf>
    <xf numFmtId="38" fontId="5" fillId="4" borderId="35" xfId="1" applyFont="1" applyFill="1" applyBorder="1" applyProtection="1">
      <alignment vertical="center"/>
    </xf>
    <xf numFmtId="0" fontId="5" fillId="0" borderId="20" xfId="3" applyFont="1" applyBorder="1" applyAlignment="1" applyProtection="1">
      <alignment horizontal="center" vertical="center" shrinkToFit="1"/>
    </xf>
    <xf numFmtId="0" fontId="5" fillId="0" borderId="22" xfId="3" applyFont="1" applyBorder="1" applyProtection="1">
      <alignment vertical="center"/>
    </xf>
    <xf numFmtId="38" fontId="5" fillId="4" borderId="24" xfId="1" applyFont="1" applyFill="1" applyBorder="1" applyProtection="1">
      <alignment vertical="center"/>
    </xf>
    <xf numFmtId="0" fontId="5" fillId="0" borderId="9" xfId="3" applyFont="1" applyBorder="1" applyAlignment="1" applyProtection="1">
      <alignment vertical="center" textRotation="255" shrinkToFit="1"/>
    </xf>
    <xf numFmtId="0" fontId="5" fillId="0" borderId="48" xfId="3" applyFont="1" applyBorder="1" applyAlignment="1" applyProtection="1">
      <alignment horizontal="center" vertical="center" textRotation="255" shrinkToFit="1"/>
    </xf>
    <xf numFmtId="0" fontId="5" fillId="0" borderId="49" xfId="3" applyFont="1" applyBorder="1" applyAlignment="1" applyProtection="1">
      <alignment horizontal="center" vertical="center"/>
    </xf>
    <xf numFmtId="38" fontId="5" fillId="4" borderId="25" xfId="1" applyFont="1" applyFill="1" applyBorder="1" applyProtection="1">
      <alignment vertical="center"/>
    </xf>
    <xf numFmtId="38" fontId="5" fillId="4" borderId="38" xfId="1" applyFont="1" applyFill="1" applyBorder="1" applyProtection="1">
      <alignment vertical="center"/>
    </xf>
    <xf numFmtId="38" fontId="5" fillId="4" borderId="14" xfId="1" applyFont="1" applyFill="1" applyBorder="1" applyProtection="1">
      <alignment vertical="center"/>
    </xf>
    <xf numFmtId="0" fontId="5" fillId="0" borderId="50" xfId="3" applyFont="1" applyBorder="1" applyAlignment="1" applyProtection="1">
      <alignment vertical="center"/>
    </xf>
    <xf numFmtId="0" fontId="5" fillId="0" borderId="40" xfId="3" applyFont="1" applyBorder="1" applyAlignment="1" applyProtection="1">
      <alignment horizontal="center" vertical="center"/>
    </xf>
    <xf numFmtId="38" fontId="5" fillId="4" borderId="30" xfId="1" applyFont="1" applyFill="1" applyBorder="1" applyProtection="1">
      <alignment vertical="center"/>
    </xf>
    <xf numFmtId="38" fontId="5" fillId="0" borderId="68" xfId="1" applyFont="1" applyFill="1" applyBorder="1" applyProtection="1">
      <alignment vertical="center"/>
    </xf>
    <xf numFmtId="38" fontId="5" fillId="0" borderId="25" xfId="1" applyFont="1" applyFill="1" applyBorder="1" applyProtection="1">
      <alignment vertical="center"/>
    </xf>
    <xf numFmtId="0" fontId="5" fillId="0" borderId="0" xfId="3" applyFont="1" applyProtection="1">
      <alignment vertical="center"/>
    </xf>
    <xf numFmtId="38" fontId="5" fillId="0" borderId="0" xfId="1" applyFont="1" applyProtection="1">
      <alignment vertical="center"/>
    </xf>
    <xf numFmtId="38" fontId="5" fillId="6" borderId="25" xfId="1" applyFont="1" applyFill="1" applyBorder="1" applyProtection="1">
      <alignment vertical="center"/>
      <protection locked="0"/>
    </xf>
    <xf numFmtId="38" fontId="5" fillId="0" borderId="60" xfId="1" applyFont="1" applyBorder="1" applyProtection="1">
      <alignment vertical="center"/>
    </xf>
    <xf numFmtId="38" fontId="5" fillId="6" borderId="29" xfId="1" applyFont="1" applyFill="1" applyBorder="1" applyProtection="1">
      <alignment vertical="center"/>
    </xf>
    <xf numFmtId="38" fontId="5" fillId="0" borderId="29" xfId="1" applyFont="1" applyBorder="1" applyProtection="1">
      <alignment vertical="center"/>
    </xf>
    <xf numFmtId="38" fontId="5" fillId="0" borderId="62" xfId="1" applyFont="1" applyBorder="1" applyProtection="1">
      <alignment vertical="center"/>
    </xf>
    <xf numFmtId="0" fontId="1" fillId="0" borderId="0" xfId="0" applyFont="1">
      <alignment vertical="center"/>
    </xf>
    <xf numFmtId="38" fontId="5" fillId="5" borderId="54" xfId="1" applyFont="1" applyFill="1" applyBorder="1" applyAlignment="1" applyProtection="1">
      <alignment horizontal="right" vertical="center"/>
    </xf>
    <xf numFmtId="38" fontId="5" fillId="5" borderId="37" xfId="1" applyFont="1" applyFill="1" applyBorder="1" applyAlignment="1" applyProtection="1">
      <alignment horizontal="right" vertical="center"/>
    </xf>
    <xf numFmtId="38" fontId="5" fillId="0" borderId="54" xfId="1" applyFont="1" applyFill="1" applyBorder="1" applyAlignment="1" applyProtection="1">
      <alignment horizontal="right" vertical="center"/>
    </xf>
    <xf numFmtId="38" fontId="5" fillId="5" borderId="18" xfId="1" applyFont="1" applyFill="1" applyBorder="1" applyAlignment="1" applyProtection="1">
      <alignment horizontal="right" vertical="center"/>
      <protection locked="0"/>
    </xf>
    <xf numFmtId="0" fontId="0" fillId="0" borderId="25" xfId="0" applyBorder="1">
      <alignment vertical="center"/>
    </xf>
    <xf numFmtId="176" fontId="5" fillId="4" borderId="71" xfId="2" applyNumberFormat="1" applyFont="1" applyFill="1" applyBorder="1" applyAlignment="1" applyProtection="1">
      <alignment horizontal="right" vertical="center"/>
    </xf>
    <xf numFmtId="38" fontId="5" fillId="0" borderId="72" xfId="4" applyFont="1" applyFill="1" applyBorder="1" applyAlignment="1" applyProtection="1">
      <alignment horizontal="right" vertical="center"/>
    </xf>
    <xf numFmtId="38" fontId="5" fillId="0" borderId="25" xfId="1" applyFont="1" applyFill="1" applyBorder="1" applyAlignment="1" applyProtection="1">
      <alignment horizontal="right" vertical="center"/>
      <protection locked="0"/>
    </xf>
    <xf numFmtId="38" fontId="1" fillId="5" borderId="25" xfId="0" applyNumberFormat="1" applyFont="1" applyFill="1" applyBorder="1">
      <alignment vertical="center"/>
    </xf>
    <xf numFmtId="38" fontId="5" fillId="5" borderId="34" xfId="1" applyFont="1" applyFill="1" applyBorder="1" applyAlignment="1" applyProtection="1">
      <alignment horizontal="right" vertical="center"/>
      <protection locked="0"/>
    </xf>
    <xf numFmtId="38" fontId="5" fillId="5" borderId="23" xfId="1" applyFont="1" applyFill="1" applyBorder="1" applyAlignment="1" applyProtection="1">
      <alignment horizontal="right" vertical="center"/>
      <protection locked="0"/>
    </xf>
    <xf numFmtId="38" fontId="5" fillId="5" borderId="25" xfId="1" applyFont="1" applyFill="1" applyBorder="1" applyAlignment="1" applyProtection="1">
      <alignment horizontal="right" vertical="center"/>
      <protection locked="0"/>
    </xf>
    <xf numFmtId="176" fontId="5" fillId="5" borderId="13" xfId="2" applyNumberFormat="1" applyFont="1" applyFill="1" applyBorder="1" applyAlignment="1" applyProtection="1">
      <alignment horizontal="right" vertical="center"/>
    </xf>
    <xf numFmtId="176" fontId="5" fillId="5" borderId="23" xfId="2" applyNumberFormat="1" applyFont="1" applyFill="1" applyBorder="1" applyAlignment="1" applyProtection="1">
      <alignment horizontal="right" vertical="center"/>
    </xf>
    <xf numFmtId="38" fontId="5" fillId="5" borderId="32" xfId="4" applyFont="1" applyFill="1" applyBorder="1" applyAlignment="1" applyProtection="1">
      <alignment horizontal="right" vertical="center"/>
    </xf>
    <xf numFmtId="38" fontId="5" fillId="5" borderId="25" xfId="1" applyFont="1" applyFill="1" applyBorder="1" applyAlignment="1" applyProtection="1">
      <alignment horizontal="right" vertical="center"/>
    </xf>
    <xf numFmtId="38" fontId="5" fillId="5" borderId="13" xfId="4" applyFont="1" applyFill="1" applyBorder="1" applyAlignment="1" applyProtection="1">
      <alignment horizontal="right" vertical="center"/>
      <protection locked="0"/>
    </xf>
    <xf numFmtId="38" fontId="5" fillId="5" borderId="18" xfId="4" applyFont="1" applyFill="1" applyBorder="1" applyAlignment="1" applyProtection="1">
      <alignment horizontal="right" vertical="center"/>
      <protection locked="0"/>
    </xf>
    <xf numFmtId="38" fontId="5" fillId="5" borderId="23" xfId="4" applyFont="1" applyFill="1" applyBorder="1" applyAlignment="1" applyProtection="1">
      <alignment horizontal="right" vertical="center"/>
      <protection locked="0"/>
    </xf>
    <xf numFmtId="177" fontId="5" fillId="5" borderId="66" xfId="2" applyNumberFormat="1" applyFont="1" applyFill="1" applyBorder="1" applyAlignment="1" applyProtection="1">
      <alignment horizontal="right" vertical="center"/>
    </xf>
    <xf numFmtId="38" fontId="5" fillId="5" borderId="54" xfId="1" applyFont="1" applyFill="1" applyBorder="1" applyProtection="1">
      <alignment vertical="center"/>
      <protection locked="0"/>
    </xf>
    <xf numFmtId="38" fontId="5" fillId="5" borderId="37" xfId="1" applyFont="1" applyFill="1" applyBorder="1" applyProtection="1">
      <alignment vertical="center"/>
      <protection locked="0"/>
    </xf>
    <xf numFmtId="177" fontId="5" fillId="5" borderId="54" xfId="2" applyNumberFormat="1" applyFont="1" applyFill="1" applyBorder="1" applyProtection="1">
      <alignment vertical="center"/>
      <protection locked="0"/>
    </xf>
    <xf numFmtId="177" fontId="5" fillId="5" borderId="37" xfId="2" applyNumberFormat="1" applyFont="1" applyFill="1" applyBorder="1" applyProtection="1">
      <alignment vertical="center"/>
      <protection locked="0"/>
    </xf>
    <xf numFmtId="38" fontId="5" fillId="0" borderId="56" xfId="1" applyFont="1" applyFill="1" applyBorder="1" applyAlignment="1" applyProtection="1">
      <alignment horizontal="right" vertical="center"/>
      <protection locked="0"/>
    </xf>
    <xf numFmtId="38" fontId="5" fillId="0" borderId="12" xfId="1" applyFont="1" applyFill="1" applyBorder="1" applyAlignment="1" applyProtection="1">
      <alignment horizontal="right" vertical="center"/>
      <protection locked="0"/>
    </xf>
    <xf numFmtId="38" fontId="5" fillId="0" borderId="17" xfId="1" applyFont="1" applyFill="1" applyBorder="1" applyAlignment="1" applyProtection="1">
      <alignment horizontal="right" vertical="center"/>
      <protection locked="0"/>
    </xf>
    <xf numFmtId="38" fontId="5" fillId="0" borderId="22" xfId="1" applyFont="1" applyFill="1" applyBorder="1" applyProtection="1">
      <alignment vertical="center"/>
      <protection locked="0"/>
    </xf>
    <xf numFmtId="38" fontId="5" fillId="0" borderId="65" xfId="1" applyFont="1" applyFill="1" applyBorder="1" applyProtection="1">
      <alignment vertical="center"/>
      <protection locked="0"/>
    </xf>
    <xf numFmtId="38" fontId="5" fillId="0" borderId="13" xfId="1" applyFont="1" applyFill="1" applyBorder="1" applyProtection="1">
      <alignment vertical="center"/>
      <protection locked="0"/>
    </xf>
    <xf numFmtId="38" fontId="5" fillId="0" borderId="17" xfId="1" applyFont="1" applyFill="1" applyBorder="1" applyProtection="1">
      <alignment vertical="center"/>
      <protection locked="0"/>
    </xf>
    <xf numFmtId="38" fontId="5" fillId="0" borderId="18" xfId="1" applyFont="1" applyFill="1" applyBorder="1" applyProtection="1">
      <alignment vertical="center"/>
      <protection locked="0"/>
    </xf>
    <xf numFmtId="38" fontId="5" fillId="0" borderId="49" xfId="1" applyFont="1" applyFill="1" applyBorder="1" applyProtection="1">
      <alignment vertical="center"/>
      <protection locked="0"/>
    </xf>
    <xf numFmtId="38" fontId="5" fillId="0" borderId="25" xfId="1" applyFont="1" applyFill="1" applyBorder="1" applyProtection="1">
      <alignment vertical="center"/>
      <protection locked="0"/>
    </xf>
    <xf numFmtId="38" fontId="5" fillId="5" borderId="55" xfId="1" applyFont="1" applyFill="1" applyBorder="1" applyAlignment="1" applyProtection="1">
      <alignment horizontal="right" vertical="center"/>
    </xf>
    <xf numFmtId="177" fontId="5" fillId="5" borderId="55" xfId="2" applyNumberFormat="1" applyFont="1" applyFill="1" applyBorder="1" applyAlignment="1" applyProtection="1">
      <alignment horizontal="right" vertical="center"/>
    </xf>
    <xf numFmtId="38" fontId="5" fillId="5" borderId="67" xfId="1" applyFont="1" applyFill="1" applyBorder="1" applyAlignment="1" applyProtection="1">
      <alignment horizontal="right" vertical="center"/>
    </xf>
    <xf numFmtId="38" fontId="5" fillId="5" borderId="19" xfId="1" applyFont="1" applyFill="1" applyBorder="1" applyAlignment="1" applyProtection="1">
      <alignment horizontal="right" vertical="center"/>
    </xf>
    <xf numFmtId="38" fontId="5" fillId="5" borderId="24" xfId="1" applyFont="1" applyFill="1" applyBorder="1" applyAlignment="1" applyProtection="1">
      <alignment horizontal="right" vertical="center"/>
    </xf>
    <xf numFmtId="38" fontId="5" fillId="5" borderId="40" xfId="1" applyFont="1" applyFill="1" applyBorder="1" applyProtection="1">
      <alignment vertical="center"/>
      <protection locked="0"/>
    </xf>
    <xf numFmtId="38" fontId="5" fillId="5" borderId="29" xfId="1" applyFont="1" applyFill="1" applyBorder="1" applyProtection="1">
      <alignment vertical="center"/>
      <protection locked="0"/>
    </xf>
    <xf numFmtId="38" fontId="5" fillId="5" borderId="30" xfId="1" applyFont="1" applyFill="1" applyBorder="1" applyAlignment="1" applyProtection="1">
      <alignment horizontal="right" vertical="center"/>
    </xf>
    <xf numFmtId="177" fontId="5" fillId="5" borderId="40" xfId="2" applyNumberFormat="1" applyFont="1" applyFill="1" applyBorder="1" applyProtection="1">
      <alignment vertical="center"/>
      <protection locked="0"/>
    </xf>
    <xf numFmtId="177" fontId="5" fillId="5" borderId="74" xfId="2" applyNumberFormat="1" applyFont="1" applyFill="1" applyBorder="1" applyAlignment="1" applyProtection="1">
      <alignment horizontal="right" vertical="center"/>
    </xf>
    <xf numFmtId="177" fontId="5" fillId="5" borderId="75" xfId="2" applyNumberFormat="1" applyFont="1" applyFill="1" applyBorder="1" applyProtection="1">
      <alignment vertical="center"/>
      <protection locked="0"/>
    </xf>
    <xf numFmtId="38" fontId="5" fillId="5" borderId="41" xfId="1" applyFont="1" applyFill="1" applyBorder="1" applyProtection="1">
      <alignment vertical="center"/>
    </xf>
    <xf numFmtId="38" fontId="5" fillId="5" borderId="52" xfId="1" applyFont="1" applyFill="1" applyBorder="1" applyProtection="1">
      <alignment vertical="center"/>
    </xf>
    <xf numFmtId="38" fontId="5" fillId="5" borderId="78" xfId="1" applyFont="1" applyFill="1" applyBorder="1" applyAlignment="1" applyProtection="1">
      <alignment horizontal="right" vertical="center"/>
    </xf>
    <xf numFmtId="38" fontId="5" fillId="3" borderId="32" xfId="1" applyFont="1" applyFill="1" applyBorder="1" applyProtection="1">
      <alignment vertical="center"/>
    </xf>
    <xf numFmtId="38" fontId="5" fillId="3" borderId="45" xfId="1" applyFont="1" applyFill="1" applyBorder="1" applyAlignment="1" applyProtection="1">
      <alignment horizontal="right" vertical="center"/>
    </xf>
    <xf numFmtId="38" fontId="5" fillId="5" borderId="23" xfId="1" applyFont="1" applyFill="1" applyBorder="1" applyProtection="1">
      <alignment vertical="center"/>
      <protection locked="0"/>
    </xf>
    <xf numFmtId="38" fontId="5" fillId="5" borderId="13" xfId="1" applyFont="1" applyFill="1" applyBorder="1" applyProtection="1">
      <alignment vertical="center"/>
      <protection locked="0"/>
    </xf>
    <xf numFmtId="38" fontId="5" fillId="5" borderId="18" xfId="1" applyFont="1" applyFill="1" applyBorder="1" applyProtection="1">
      <alignment vertical="center"/>
      <protection locked="0"/>
    </xf>
    <xf numFmtId="38" fontId="5" fillId="5" borderId="25" xfId="1" applyFont="1" applyFill="1" applyBorder="1" applyProtection="1">
      <alignment vertical="center"/>
      <protection locked="0"/>
    </xf>
    <xf numFmtId="0" fontId="10" fillId="0" borderId="0" xfId="3" applyFont="1" applyProtection="1">
      <alignment vertical="center"/>
    </xf>
    <xf numFmtId="177" fontId="5" fillId="5" borderId="8" xfId="2" applyNumberFormat="1" applyFont="1" applyFill="1" applyBorder="1" applyAlignment="1" applyProtection="1">
      <alignment horizontal="right" vertical="center"/>
    </xf>
    <xf numFmtId="0" fontId="5" fillId="7" borderId="13" xfId="3" applyFont="1" applyFill="1" applyBorder="1" applyProtection="1">
      <alignment vertical="center"/>
    </xf>
    <xf numFmtId="0" fontId="5" fillId="7" borderId="23" xfId="3" applyFont="1" applyFill="1" applyBorder="1" applyProtection="1">
      <alignment vertical="center"/>
    </xf>
    <xf numFmtId="38" fontId="5" fillId="5" borderId="32" xfId="1" applyFont="1" applyFill="1" applyBorder="1" applyProtection="1">
      <alignment vertical="center"/>
    </xf>
    <xf numFmtId="38" fontId="5" fillId="5" borderId="61" xfId="1" applyFont="1" applyFill="1" applyBorder="1" applyProtection="1">
      <alignment vertical="center"/>
    </xf>
    <xf numFmtId="178" fontId="5" fillId="0" borderId="8" xfId="3" applyNumberFormat="1" applyFont="1" applyBorder="1" applyAlignment="1" applyProtection="1">
      <alignment horizontal="center" vertical="center"/>
      <protection locked="0"/>
    </xf>
    <xf numFmtId="38" fontId="5" fillId="3" borderId="3" xfId="1" applyFont="1" applyFill="1" applyBorder="1" applyProtection="1">
      <alignment vertical="center"/>
    </xf>
    <xf numFmtId="38" fontId="5" fillId="8" borderId="32" xfId="4" applyFont="1" applyFill="1" applyBorder="1" applyAlignment="1" applyProtection="1">
      <alignment horizontal="right" vertical="center"/>
      <protection locked="0"/>
    </xf>
    <xf numFmtId="0" fontId="5" fillId="8" borderId="48" xfId="3" applyFont="1" applyFill="1" applyBorder="1" applyAlignment="1" applyProtection="1">
      <alignment vertical="center" shrinkToFit="1"/>
    </xf>
    <xf numFmtId="38" fontId="5" fillId="5" borderId="14" xfId="1" applyFont="1" applyFill="1" applyBorder="1" applyAlignment="1" applyProtection="1">
      <alignment horizontal="right" vertical="center"/>
    </xf>
    <xf numFmtId="38" fontId="5" fillId="5" borderId="38" xfId="1" applyFont="1" applyFill="1" applyBorder="1" applyAlignment="1" applyProtection="1">
      <alignment horizontal="right" vertical="center"/>
    </xf>
    <xf numFmtId="38" fontId="5" fillId="5" borderId="10" xfId="1" applyFont="1" applyFill="1" applyBorder="1" applyAlignment="1" applyProtection="1">
      <alignment horizontal="right" vertical="center"/>
    </xf>
    <xf numFmtId="178" fontId="5" fillId="5" borderId="8" xfId="3" applyNumberFormat="1" applyFont="1" applyFill="1" applyBorder="1" applyAlignment="1" applyProtection="1">
      <alignment horizontal="center" vertical="center"/>
      <protection locked="0"/>
    </xf>
    <xf numFmtId="0" fontId="5" fillId="5" borderId="8" xfId="3" applyFont="1" applyFill="1" applyBorder="1" applyAlignment="1" applyProtection="1">
      <alignment horizontal="center" vertical="center"/>
      <protection locked="0"/>
    </xf>
    <xf numFmtId="0" fontId="5" fillId="5" borderId="9" xfId="3" applyFont="1" applyFill="1" applyBorder="1" applyAlignment="1" applyProtection="1">
      <alignment horizontal="center" vertical="center"/>
      <protection locked="0"/>
    </xf>
    <xf numFmtId="179" fontId="5" fillId="9" borderId="8" xfId="3" applyNumberFormat="1" applyFont="1" applyFill="1" applyBorder="1" applyAlignment="1" applyProtection="1">
      <alignment horizontal="center" vertical="center"/>
      <protection locked="0"/>
    </xf>
    <xf numFmtId="0" fontId="5" fillId="9" borderId="8" xfId="3" applyFont="1" applyFill="1" applyBorder="1" applyAlignment="1" applyProtection="1">
      <alignment horizontal="center" vertical="center"/>
      <protection locked="0"/>
    </xf>
    <xf numFmtId="0" fontId="5" fillId="9" borderId="9" xfId="3" applyFont="1" applyFill="1" applyBorder="1" applyAlignment="1" applyProtection="1">
      <alignment horizontal="center" vertical="center"/>
      <protection locked="0"/>
    </xf>
    <xf numFmtId="38" fontId="5" fillId="0" borderId="8" xfId="1" applyFont="1" applyBorder="1" applyProtection="1">
      <alignment vertical="center"/>
      <protection locked="0"/>
    </xf>
    <xf numFmtId="38" fontId="5" fillId="4" borderId="10" xfId="1" applyFont="1" applyFill="1" applyBorder="1" applyProtection="1">
      <alignment vertical="center"/>
    </xf>
    <xf numFmtId="0" fontId="5" fillId="0" borderId="66" xfId="3" applyFont="1" applyBorder="1" applyAlignment="1" applyProtection="1">
      <alignment horizontal="center" vertical="center"/>
    </xf>
    <xf numFmtId="0" fontId="5" fillId="0" borderId="77" xfId="3" applyFont="1" applyBorder="1" applyAlignment="1" applyProtection="1">
      <alignment horizontal="center" vertical="center"/>
    </xf>
    <xf numFmtId="0" fontId="5" fillId="0" borderId="51" xfId="3" applyFont="1" applyBorder="1" applyAlignment="1" applyProtection="1">
      <alignment horizontal="center" vertical="center"/>
    </xf>
    <xf numFmtId="0" fontId="5" fillId="0" borderId="59" xfId="3" applyFont="1" applyBorder="1" applyAlignment="1" applyProtection="1">
      <alignment horizontal="center" vertical="center"/>
    </xf>
    <xf numFmtId="0" fontId="5" fillId="0" borderId="49" xfId="3" applyFont="1" applyBorder="1" applyAlignment="1" applyProtection="1">
      <alignment horizontal="center" vertical="center"/>
    </xf>
    <xf numFmtId="0" fontId="5" fillId="0" borderId="25" xfId="3" applyFont="1" applyBorder="1" applyAlignment="1" applyProtection="1">
      <alignment horizontal="center" vertical="center"/>
    </xf>
    <xf numFmtId="0" fontId="0" fillId="5" borderId="25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5" fillId="0" borderId="25" xfId="3" applyFont="1" applyBorder="1" applyAlignment="1" applyProtection="1">
      <alignment vertical="center"/>
    </xf>
    <xf numFmtId="38" fontId="5" fillId="0" borderId="25" xfId="1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horizontal="center" vertical="center"/>
    </xf>
    <xf numFmtId="0" fontId="5" fillId="0" borderId="29" xfId="3" applyFont="1" applyBorder="1" applyAlignment="1" applyProtection="1">
      <alignment horizontal="center" vertical="center"/>
    </xf>
    <xf numFmtId="0" fontId="5" fillId="0" borderId="69" xfId="3" applyFont="1" applyBorder="1" applyAlignment="1" applyProtection="1">
      <alignment vertical="center"/>
    </xf>
    <xf numFmtId="0" fontId="5" fillId="0" borderId="70" xfId="3" applyFont="1" applyBorder="1" applyAlignment="1" applyProtection="1">
      <alignment vertical="center"/>
    </xf>
    <xf numFmtId="0" fontId="5" fillId="0" borderId="65" xfId="3" applyFont="1" applyBorder="1" applyAlignment="1" applyProtection="1">
      <alignment vertical="center"/>
    </xf>
    <xf numFmtId="0" fontId="5" fillId="0" borderId="15" xfId="3" applyFont="1" applyBorder="1" applyAlignment="1" applyProtection="1">
      <alignment vertical="center"/>
    </xf>
    <xf numFmtId="0" fontId="5" fillId="0" borderId="16" xfId="3" applyFont="1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25" xfId="3" applyFont="1" applyBorder="1" applyAlignment="1" applyProtection="1">
      <alignment horizontal="center" vertical="center" shrinkToFit="1"/>
    </xf>
    <xf numFmtId="0" fontId="5" fillId="0" borderId="25" xfId="3" applyFont="1" applyBorder="1" applyAlignment="1" applyProtection="1">
      <alignment horizontal="center" vertical="center" textRotation="255"/>
    </xf>
    <xf numFmtId="0" fontId="5" fillId="0" borderId="20" xfId="3" applyFont="1" applyBorder="1" applyAlignment="1" applyProtection="1">
      <alignment vertical="center"/>
    </xf>
    <xf numFmtId="0" fontId="5" fillId="0" borderId="21" xfId="3" applyFont="1" applyBorder="1" applyAlignment="1" applyProtection="1">
      <alignment vertical="center"/>
    </xf>
    <xf numFmtId="0" fontId="5" fillId="0" borderId="22" xfId="3" applyFont="1" applyBorder="1" applyAlignment="1" applyProtection="1">
      <alignment vertical="center"/>
    </xf>
    <xf numFmtId="0" fontId="5" fillId="2" borderId="4" xfId="3" applyFont="1" applyFill="1" applyBorder="1" applyAlignment="1" applyProtection="1">
      <alignment horizontal="center" vertical="center"/>
    </xf>
    <xf numFmtId="0" fontId="5" fillId="3" borderId="4" xfId="3" applyFont="1" applyFill="1" applyBorder="1" applyAlignment="1" applyProtection="1">
      <alignment horizontal="center" vertical="center"/>
    </xf>
    <xf numFmtId="0" fontId="5" fillId="3" borderId="5" xfId="3" applyFont="1" applyFill="1" applyBorder="1" applyAlignment="1" applyProtection="1">
      <alignment horizontal="center" vertical="center"/>
    </xf>
    <xf numFmtId="0" fontId="5" fillId="0" borderId="6" xfId="3" applyFont="1" applyBorder="1" applyAlignment="1" applyProtection="1">
      <alignment horizontal="center" vertical="center"/>
    </xf>
    <xf numFmtId="0" fontId="5" fillId="0" borderId="10" xfId="3" applyFont="1" applyBorder="1" applyAlignment="1" applyProtection="1">
      <alignment horizontal="center" vertical="center"/>
    </xf>
    <xf numFmtId="0" fontId="5" fillId="0" borderId="57" xfId="3" applyFont="1" applyBorder="1" applyAlignment="1" applyProtection="1">
      <alignment vertical="center"/>
    </xf>
    <xf numFmtId="0" fontId="5" fillId="0" borderId="58" xfId="3" applyFont="1" applyBorder="1" applyAlignment="1" applyProtection="1">
      <alignment vertical="center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3" xfId="3" applyFont="1" applyFill="1" applyBorder="1" applyAlignment="1" applyProtection="1">
      <alignment horizontal="center" vertical="center"/>
    </xf>
    <xf numFmtId="0" fontId="5" fillId="0" borderId="7" xfId="3" applyFont="1" applyFill="1" applyBorder="1" applyAlignment="1" applyProtection="1">
      <alignment horizontal="center" vertical="center"/>
    </xf>
    <xf numFmtId="0" fontId="5" fillId="0" borderId="37" xfId="3" applyFont="1" applyFill="1" applyBorder="1" applyAlignment="1" applyProtection="1">
      <alignment horizontal="center" vertical="center"/>
    </xf>
    <xf numFmtId="0" fontId="5" fillId="0" borderId="73" xfId="3" applyFont="1" applyBorder="1" applyAlignment="1" applyProtection="1">
      <alignment horizontal="center" vertical="center" textRotation="255"/>
    </xf>
    <xf numFmtId="0" fontId="5" fillId="0" borderId="76" xfId="3" applyFont="1" applyBorder="1" applyAlignment="1" applyProtection="1">
      <alignment horizontal="center" vertical="center" textRotation="255"/>
    </xf>
    <xf numFmtId="0" fontId="5" fillId="0" borderId="11" xfId="3" applyFont="1" applyBorder="1" applyAlignment="1" applyProtection="1">
      <alignment horizontal="center" vertical="center" textRotation="255"/>
    </xf>
    <xf numFmtId="0" fontId="5" fillId="0" borderId="27" xfId="3" applyFont="1" applyBorder="1" applyAlignment="1" applyProtection="1">
      <alignment horizontal="center" vertical="center" textRotation="255"/>
    </xf>
    <xf numFmtId="0" fontId="3" fillId="8" borderId="1" xfId="3" applyFont="1" applyFill="1" applyBorder="1" applyAlignment="1" applyProtection="1">
      <alignment horizontal="left" vertical="center"/>
      <protection locked="0"/>
    </xf>
    <xf numFmtId="0" fontId="5" fillId="0" borderId="8" xfId="3" applyFont="1" applyFill="1" applyBorder="1" applyAlignment="1" applyProtection="1">
      <alignment horizontal="center" vertical="center"/>
    </xf>
    <xf numFmtId="0" fontId="3" fillId="0" borderId="48" xfId="3" applyFont="1" applyBorder="1" applyAlignment="1" applyProtection="1">
      <alignment horizontal="left" shrinkToFit="1"/>
    </xf>
    <xf numFmtId="0" fontId="3" fillId="0" borderId="1" xfId="3" applyFont="1" applyBorder="1" applyAlignment="1" applyProtection="1">
      <alignment horizontal="left" vertical="center"/>
      <protection locked="0"/>
    </xf>
    <xf numFmtId="0" fontId="5" fillId="0" borderId="29" xfId="3" applyFont="1" applyBorder="1" applyAlignment="1" applyProtection="1">
      <alignment vertical="center"/>
    </xf>
    <xf numFmtId="0" fontId="5" fillId="0" borderId="31" xfId="3" applyFont="1" applyBorder="1" applyAlignment="1" applyProtection="1">
      <alignment vertical="center"/>
    </xf>
    <xf numFmtId="0" fontId="5" fillId="0" borderId="32" xfId="3" applyFont="1" applyBorder="1" applyAlignment="1" applyProtection="1">
      <alignment vertical="center"/>
    </xf>
    <xf numFmtId="0" fontId="5" fillId="0" borderId="63" xfId="3" applyFont="1" applyBorder="1" applyAlignment="1" applyProtection="1">
      <alignment horizontal="center" vertical="center" textRotation="255"/>
    </xf>
    <xf numFmtId="0" fontId="5" fillId="0" borderId="42" xfId="3" applyFont="1" applyBorder="1" applyAlignment="1" applyProtection="1">
      <alignment horizontal="center" vertical="center" textRotation="255"/>
    </xf>
    <xf numFmtId="0" fontId="5" fillId="0" borderId="64" xfId="3" applyFont="1" applyBorder="1" applyAlignment="1" applyProtection="1">
      <alignment horizontal="center" vertical="center" textRotation="255" shrinkToFit="1"/>
    </xf>
    <xf numFmtId="0" fontId="5" fillId="0" borderId="53" xfId="3" applyFont="1" applyBorder="1" applyAlignment="1" applyProtection="1">
      <alignment horizontal="center" vertical="center" textRotation="255" shrinkToFit="1"/>
    </xf>
    <xf numFmtId="0" fontId="5" fillId="0" borderId="39" xfId="3" applyFont="1" applyBorder="1" applyAlignment="1" applyProtection="1">
      <alignment horizontal="center" vertical="center" textRotation="255" shrinkToFit="1"/>
    </xf>
    <xf numFmtId="0" fontId="5" fillId="0" borderId="3" xfId="3" applyFont="1" applyBorder="1" applyAlignment="1" applyProtection="1">
      <alignment horizontal="center" vertical="center" textRotation="255"/>
    </xf>
    <xf numFmtId="0" fontId="5" fillId="0" borderId="37" xfId="3" applyFont="1" applyBorder="1" applyAlignment="1" applyProtection="1">
      <alignment horizontal="center" vertical="center" textRotation="255"/>
    </xf>
    <xf numFmtId="0" fontId="5" fillId="0" borderId="8" xfId="3" applyFont="1" applyBorder="1" applyAlignment="1" applyProtection="1">
      <alignment horizontal="center" vertical="center" textRotation="255"/>
    </xf>
    <xf numFmtId="0" fontId="5" fillId="0" borderId="59" xfId="3" applyFont="1" applyBorder="1" applyAlignment="1" applyProtection="1">
      <alignment horizontal="center" vertical="center" shrinkToFit="1"/>
    </xf>
    <xf numFmtId="0" fontId="5" fillId="0" borderId="49" xfId="3" applyFont="1" applyBorder="1" applyAlignment="1" applyProtection="1">
      <alignment horizontal="center" vertical="center" shrinkToFit="1"/>
    </xf>
    <xf numFmtId="0" fontId="5" fillId="0" borderId="50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36" xfId="3" applyFont="1" applyBorder="1" applyAlignment="1" applyProtection="1">
      <alignment horizontal="center" vertical="center" textRotation="255"/>
    </xf>
    <xf numFmtId="0" fontId="5" fillId="0" borderId="3" xfId="3" applyFont="1" applyBorder="1" applyAlignment="1" applyProtection="1">
      <alignment horizontal="center" vertical="center" textRotation="255" shrinkToFit="1"/>
    </xf>
    <xf numFmtId="0" fontId="5" fillId="0" borderId="37" xfId="3" applyFont="1" applyBorder="1" applyAlignment="1" applyProtection="1">
      <alignment horizontal="center" vertical="center" textRotation="255" shrinkToFit="1"/>
    </xf>
    <xf numFmtId="0" fontId="5" fillId="0" borderId="59" xfId="0" applyFont="1" applyBorder="1" applyAlignment="1" applyProtection="1">
      <alignment horizontal="center" vertical="center" shrinkToFit="1"/>
    </xf>
    <xf numFmtId="0" fontId="5" fillId="0" borderId="49" xfId="0" applyFont="1" applyBorder="1" applyAlignment="1" applyProtection="1">
      <alignment horizontal="center" vertical="center" shrinkToFit="1"/>
    </xf>
    <xf numFmtId="0" fontId="5" fillId="3" borderId="61" xfId="3" applyFont="1" applyFill="1" applyBorder="1" applyAlignment="1" applyProtection="1">
      <alignment horizontal="center" vertical="center" shrinkToFit="1"/>
    </xf>
    <xf numFmtId="0" fontId="5" fillId="3" borderId="43" xfId="3" applyFont="1" applyFill="1" applyBorder="1" applyAlignment="1" applyProtection="1">
      <alignment horizontal="center" vertical="center" shrinkToFit="1"/>
    </xf>
    <xf numFmtId="0" fontId="5" fillId="3" borderId="44" xfId="3" applyFont="1" applyFill="1" applyBorder="1" applyAlignment="1" applyProtection="1">
      <alignment horizontal="center" vertical="center" shrinkToFit="1"/>
    </xf>
    <xf numFmtId="0" fontId="5" fillId="3" borderId="79" xfId="0" applyFont="1" applyFill="1" applyBorder="1" applyAlignment="1" applyProtection="1">
      <alignment horizontal="center" vertical="center" shrinkToFit="1"/>
    </xf>
    <xf numFmtId="0" fontId="5" fillId="3" borderId="80" xfId="0" applyFont="1" applyFill="1" applyBorder="1" applyAlignment="1" applyProtection="1">
      <alignment horizontal="center" vertical="center" shrinkToFit="1"/>
    </xf>
    <xf numFmtId="0" fontId="5" fillId="3" borderId="81" xfId="0" applyFont="1" applyFill="1" applyBorder="1" applyAlignment="1" applyProtection="1">
      <alignment horizontal="center" vertical="center" shrinkToFit="1"/>
    </xf>
    <xf numFmtId="0" fontId="5" fillId="0" borderId="82" xfId="3" applyFont="1" applyBorder="1" applyAlignment="1" applyProtection="1">
      <alignment horizontal="center" vertical="center" shrinkToFit="1"/>
    </xf>
    <xf numFmtId="0" fontId="5" fillId="0" borderId="43" xfId="3" applyFont="1" applyBorder="1" applyAlignment="1" applyProtection="1">
      <alignment horizontal="center" vertical="center" shrinkToFit="1"/>
    </xf>
    <xf numFmtId="0" fontId="5" fillId="0" borderId="44" xfId="3" applyFont="1" applyBorder="1" applyAlignment="1" applyProtection="1">
      <alignment horizontal="center" vertical="center" shrinkToFit="1"/>
    </xf>
    <xf numFmtId="0" fontId="5" fillId="0" borderId="59" xfId="3" applyFont="1" applyFill="1" applyBorder="1" applyAlignment="1" applyProtection="1">
      <alignment horizontal="center" vertical="center" shrinkToFit="1"/>
    </xf>
    <xf numFmtId="0" fontId="5" fillId="0" borderId="83" xfId="3" applyFont="1" applyFill="1" applyBorder="1" applyAlignment="1" applyProtection="1">
      <alignment horizontal="center" vertical="center" shrinkToFit="1"/>
    </xf>
    <xf numFmtId="0" fontId="5" fillId="0" borderId="49" xfId="3" applyFont="1" applyFill="1" applyBorder="1" applyAlignment="1" applyProtection="1">
      <alignment horizontal="center" vertical="center" shrinkToFit="1"/>
    </xf>
    <xf numFmtId="0" fontId="5" fillId="0" borderId="29" xfId="3" applyFont="1" applyBorder="1" applyAlignment="1" applyProtection="1">
      <alignment horizontal="center" vertical="center" textRotation="255" shrinkToFit="1"/>
    </xf>
    <xf numFmtId="0" fontId="5" fillId="0" borderId="8" xfId="3" applyFont="1" applyBorder="1" applyAlignment="1" applyProtection="1">
      <alignment horizontal="center" vertical="center" textRotation="255" shrinkToFit="1"/>
    </xf>
    <xf numFmtId="0" fontId="5" fillId="0" borderId="4" xfId="3" applyFont="1" applyBorder="1" applyAlignment="1" applyProtection="1">
      <alignment horizontal="center" vertical="center" textRotation="255" shrinkToFit="1"/>
    </xf>
    <xf numFmtId="0" fontId="5" fillId="0" borderId="25" xfId="3" applyFont="1" applyBorder="1" applyAlignment="1" applyProtection="1">
      <alignment horizontal="center" vertical="center" textRotation="255" shrinkToFit="1"/>
    </xf>
    <xf numFmtId="0" fontId="5" fillId="7" borderId="29" xfId="3" applyFont="1" applyFill="1" applyBorder="1" applyAlignment="1" applyProtection="1">
      <alignment horizontal="center" vertical="center" textRotation="255" shrinkToFit="1"/>
    </xf>
    <xf numFmtId="0" fontId="5" fillId="7" borderId="37" xfId="3" applyFont="1" applyFill="1" applyBorder="1" applyAlignment="1" applyProtection="1">
      <alignment horizontal="center" vertical="center" textRotation="255" shrinkToFit="1"/>
    </xf>
    <xf numFmtId="0" fontId="5" fillId="7" borderId="8" xfId="3" applyFont="1" applyFill="1" applyBorder="1" applyAlignment="1" applyProtection="1">
      <alignment horizontal="center" vertical="center" textRotation="255" shrinkToFit="1"/>
    </xf>
  </cellXfs>
  <cellStyles count="5">
    <cellStyle name="パーセント" xfId="2" builtinId="5"/>
    <cellStyle name="桁区切り" xfId="1" builtinId="6"/>
    <cellStyle name="桁区切り 2" xfId="4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CE4D6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403411</xdr:colOff>
      <xdr:row>0</xdr:row>
      <xdr:rowOff>67235</xdr:rowOff>
    </xdr:from>
    <xdr:to>
      <xdr:col>20</xdr:col>
      <xdr:colOff>612961</xdr:colOff>
      <xdr:row>57</xdr:row>
      <xdr:rowOff>86285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1" y="67235"/>
          <a:ext cx="13880726" cy="9600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526676</xdr:colOff>
      <xdr:row>0</xdr:row>
      <xdr:rowOff>78441</xdr:rowOff>
    </xdr:from>
    <xdr:to>
      <xdr:col>2</xdr:col>
      <xdr:colOff>257735</xdr:colOff>
      <xdr:row>3</xdr:row>
      <xdr:rowOff>100853</xdr:rowOff>
    </xdr:to>
    <xdr:sp macro="" textlink="">
      <xdr:nvSpPr>
        <xdr:cNvPr id="4" name="正方形/長方形 3"/>
        <xdr:cNvSpPr/>
      </xdr:nvSpPr>
      <xdr:spPr>
        <a:xfrm>
          <a:off x="526676" y="78441"/>
          <a:ext cx="1098177" cy="52667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【</a:t>
          </a:r>
          <a:r>
            <a:rPr kumimoji="1" lang="ja-JP" altLang="en-US" sz="1600"/>
            <a:t>記入例</a:t>
          </a:r>
          <a:r>
            <a:rPr kumimoji="1" lang="en-US" altLang="ja-JP" sz="1600"/>
            <a:t>】</a:t>
          </a:r>
          <a:endParaRPr kumimoji="1" lang="ja-JP" alt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291353</xdr:colOff>
      <xdr:row>0</xdr:row>
      <xdr:rowOff>89647</xdr:rowOff>
    </xdr:from>
    <xdr:to>
      <xdr:col>2</xdr:col>
      <xdr:colOff>22412</xdr:colOff>
      <xdr:row>3</xdr:row>
      <xdr:rowOff>112059</xdr:rowOff>
    </xdr:to>
    <xdr:sp macro="" textlink="">
      <xdr:nvSpPr>
        <xdr:cNvPr id="4" name="正方形/長方形 3"/>
        <xdr:cNvSpPr/>
      </xdr:nvSpPr>
      <xdr:spPr>
        <a:xfrm>
          <a:off x="291353" y="89647"/>
          <a:ext cx="1098177" cy="52667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【</a:t>
          </a:r>
          <a:r>
            <a:rPr kumimoji="1" lang="ja-JP" altLang="en-US" sz="1600"/>
            <a:t>記入例</a:t>
          </a:r>
          <a:r>
            <a:rPr kumimoji="1" lang="en-US" altLang="ja-JP" sz="1600"/>
            <a:t>】</a:t>
          </a:r>
          <a:endParaRPr kumimoji="1" lang="ja-JP" altLang="en-US" sz="1600"/>
        </a:p>
      </xdr:txBody>
    </xdr:sp>
    <xdr:clientData/>
  </xdr:twoCellAnchor>
  <xdr:twoCellAnchor editAs="oneCell">
    <xdr:from>
      <xdr:col>0</xdr:col>
      <xdr:colOff>392208</xdr:colOff>
      <xdr:row>0</xdr:row>
      <xdr:rowOff>0</xdr:rowOff>
    </xdr:from>
    <xdr:to>
      <xdr:col>21</xdr:col>
      <xdr:colOff>13449</xdr:colOff>
      <xdr:row>77</xdr:row>
      <xdr:rowOff>95251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208" y="0"/>
          <a:ext cx="13975976" cy="13038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R53"/>
  <sheetViews>
    <sheetView showGridLines="0" zoomScale="90" zoomScaleNormal="90" workbookViewId="0">
      <pane xSplit="5" topLeftCell="F1" activePane="topRight" state="frozen"/>
      <selection pane="topRight" activeCell="N1" sqref="N1"/>
    </sheetView>
  </sheetViews>
  <sheetFormatPr defaultRowHeight="13.5" x14ac:dyDescent="0.15"/>
  <cols>
    <col min="1" max="1" width="13.5" customWidth="1"/>
    <col min="6" max="6" width="10.5" bestFit="1" customWidth="1"/>
    <col min="7" max="17" width="9.5" bestFit="1" customWidth="1"/>
    <col min="18" max="18" width="9.125" bestFit="1" customWidth="1"/>
  </cols>
  <sheetData>
    <row r="1" spans="2:18" ht="25.5" x14ac:dyDescent="0.25">
      <c r="B1" s="1"/>
      <c r="C1" s="2"/>
      <c r="D1" s="2"/>
      <c r="E1" s="3"/>
      <c r="F1" s="4"/>
      <c r="G1" s="4"/>
      <c r="H1" s="4"/>
      <c r="I1" s="5" t="s">
        <v>65</v>
      </c>
      <c r="J1" s="4"/>
      <c r="L1" s="4"/>
      <c r="M1" s="4"/>
      <c r="N1" s="4"/>
      <c r="O1" s="4"/>
      <c r="P1" s="4"/>
      <c r="Q1" s="4"/>
      <c r="R1" s="6"/>
    </row>
    <row r="2" spans="2:18" ht="25.5" x14ac:dyDescent="0.25">
      <c r="B2" s="1"/>
      <c r="C2" s="2"/>
      <c r="D2" s="2"/>
      <c r="E2" s="3"/>
      <c r="F2" s="4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6"/>
    </row>
    <row r="3" spans="2:18" ht="26.25" thickBot="1" x14ac:dyDescent="0.3">
      <c r="B3" s="195" t="s">
        <v>1</v>
      </c>
      <c r="C3" s="195"/>
      <c r="D3" s="195"/>
      <c r="E3" s="195"/>
      <c r="F3" s="4"/>
      <c r="G3" s="133" t="s">
        <v>75</v>
      </c>
      <c r="H3" s="4"/>
      <c r="I3" s="133" t="s">
        <v>79</v>
      </c>
      <c r="J3" s="4"/>
      <c r="K3" s="5"/>
      <c r="L3" s="4"/>
      <c r="M3" s="4"/>
      <c r="N3" s="4"/>
      <c r="O3" s="4"/>
      <c r="P3" s="4"/>
      <c r="Q3" s="4"/>
      <c r="R3" s="7" t="s">
        <v>2</v>
      </c>
    </row>
    <row r="4" spans="2:18" x14ac:dyDescent="0.15">
      <c r="B4" s="187"/>
      <c r="C4" s="188"/>
      <c r="D4" s="188"/>
      <c r="E4" s="188"/>
      <c r="F4" s="180" t="s">
        <v>3</v>
      </c>
      <c r="G4" s="180"/>
      <c r="H4" s="180"/>
      <c r="I4" s="181" t="s">
        <v>4</v>
      </c>
      <c r="J4" s="181"/>
      <c r="K4" s="181"/>
      <c r="L4" s="181"/>
      <c r="M4" s="181"/>
      <c r="N4" s="181"/>
      <c r="O4" s="181"/>
      <c r="P4" s="181"/>
      <c r="Q4" s="182"/>
      <c r="R4" s="183" t="s">
        <v>5</v>
      </c>
    </row>
    <row r="5" spans="2:18" x14ac:dyDescent="0.15">
      <c r="B5" s="189"/>
      <c r="C5" s="196"/>
      <c r="D5" s="196"/>
      <c r="E5" s="196"/>
      <c r="F5" s="139" t="s">
        <v>80</v>
      </c>
      <c r="G5" s="11" t="s">
        <v>48</v>
      </c>
      <c r="H5" s="11" t="s">
        <v>49</v>
      </c>
      <c r="I5" s="12" t="s">
        <v>50</v>
      </c>
      <c r="J5" s="12" t="s">
        <v>51</v>
      </c>
      <c r="K5" s="12" t="s">
        <v>52</v>
      </c>
      <c r="L5" s="12" t="s">
        <v>53</v>
      </c>
      <c r="M5" s="12" t="s">
        <v>54</v>
      </c>
      <c r="N5" s="12" t="s">
        <v>55</v>
      </c>
      <c r="O5" s="12" t="s">
        <v>56</v>
      </c>
      <c r="P5" s="12" t="s">
        <v>81</v>
      </c>
      <c r="Q5" s="12" t="s">
        <v>57</v>
      </c>
      <c r="R5" s="184"/>
    </row>
    <row r="6" spans="2:18" ht="21.75" customHeight="1" x14ac:dyDescent="0.15">
      <c r="B6" s="193" t="s">
        <v>6</v>
      </c>
      <c r="C6" s="169" t="s">
        <v>7</v>
      </c>
      <c r="D6" s="170"/>
      <c r="E6" s="17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>
        <f>SUM(F6:Q6)</f>
        <v>0</v>
      </c>
    </row>
    <row r="7" spans="2:18" ht="21.75" customHeight="1" x14ac:dyDescent="0.15">
      <c r="B7" s="193"/>
      <c r="C7" s="172" t="s">
        <v>8</v>
      </c>
      <c r="D7" s="173"/>
      <c r="E7" s="174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>
        <f t="shared" ref="R7:R8" si="0">SUM(F7:Q7)</f>
        <v>0</v>
      </c>
    </row>
    <row r="8" spans="2:18" ht="21.75" customHeight="1" x14ac:dyDescent="0.15">
      <c r="B8" s="193"/>
      <c r="C8" s="177" t="s">
        <v>9</v>
      </c>
      <c r="D8" s="178"/>
      <c r="E8" s="17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>
        <f t="shared" si="0"/>
        <v>0</v>
      </c>
    </row>
    <row r="9" spans="2:18" ht="21.75" customHeight="1" x14ac:dyDescent="0.15">
      <c r="B9" s="193"/>
      <c r="C9" s="159" t="s">
        <v>10</v>
      </c>
      <c r="D9" s="169" t="s">
        <v>11</v>
      </c>
      <c r="E9" s="171"/>
      <c r="F9" s="27" t="e">
        <f>(F$8-F6)/F6</f>
        <v>#DIV/0!</v>
      </c>
      <c r="G9" s="27" t="e">
        <f t="shared" ref="G9:Q10" si="1">(G$8-G6)/G6</f>
        <v>#DIV/0!</v>
      </c>
      <c r="H9" s="27" t="e">
        <f t="shared" si="1"/>
        <v>#DIV/0!</v>
      </c>
      <c r="I9" s="27" t="e">
        <f t="shared" si="1"/>
        <v>#DIV/0!</v>
      </c>
      <c r="J9" s="27" t="e">
        <f t="shared" si="1"/>
        <v>#DIV/0!</v>
      </c>
      <c r="K9" s="27" t="e">
        <f t="shared" si="1"/>
        <v>#DIV/0!</v>
      </c>
      <c r="L9" s="27" t="e">
        <f t="shared" si="1"/>
        <v>#DIV/0!</v>
      </c>
      <c r="M9" s="27" t="e">
        <f t="shared" si="1"/>
        <v>#DIV/0!</v>
      </c>
      <c r="N9" s="27" t="e">
        <f t="shared" si="1"/>
        <v>#DIV/0!</v>
      </c>
      <c r="O9" s="27" t="e">
        <f t="shared" si="1"/>
        <v>#DIV/0!</v>
      </c>
      <c r="P9" s="27" t="e">
        <f t="shared" si="1"/>
        <v>#DIV/0!</v>
      </c>
      <c r="Q9" s="27" t="e">
        <f t="shared" si="1"/>
        <v>#DIV/0!</v>
      </c>
      <c r="R9" s="28"/>
    </row>
    <row r="10" spans="2:18" ht="21.75" customHeight="1" x14ac:dyDescent="0.15">
      <c r="B10" s="194"/>
      <c r="C10" s="168"/>
      <c r="D10" s="185" t="s">
        <v>12</v>
      </c>
      <c r="E10" s="186"/>
      <c r="F10" s="84" t="e">
        <f>(F$8-F7)/F7</f>
        <v>#DIV/0!</v>
      </c>
      <c r="G10" s="84" t="e">
        <f t="shared" si="1"/>
        <v>#DIV/0!</v>
      </c>
      <c r="H10" s="84" t="e">
        <f t="shared" si="1"/>
        <v>#DIV/0!</v>
      </c>
      <c r="I10" s="84" t="e">
        <f t="shared" si="1"/>
        <v>#DIV/0!</v>
      </c>
      <c r="J10" s="84" t="e">
        <f t="shared" si="1"/>
        <v>#DIV/0!</v>
      </c>
      <c r="K10" s="84" t="e">
        <f t="shared" si="1"/>
        <v>#DIV/0!</v>
      </c>
      <c r="L10" s="84" t="e">
        <f t="shared" si="1"/>
        <v>#DIV/0!</v>
      </c>
      <c r="M10" s="84" t="e">
        <f t="shared" si="1"/>
        <v>#DIV/0!</v>
      </c>
      <c r="N10" s="84" t="e">
        <f t="shared" si="1"/>
        <v>#DIV/0!</v>
      </c>
      <c r="O10" s="84" t="e">
        <f t="shared" si="1"/>
        <v>#DIV/0!</v>
      </c>
      <c r="P10" s="84" t="e">
        <f t="shared" si="1"/>
        <v>#DIV/0!</v>
      </c>
      <c r="Q10" s="84" t="e">
        <f t="shared" si="1"/>
        <v>#DIV/0!</v>
      </c>
      <c r="R10" s="85"/>
    </row>
    <row r="11" spans="2:18" ht="19.5" customHeight="1" x14ac:dyDescent="0.15">
      <c r="B11" s="78"/>
      <c r="C11" s="162" t="s">
        <v>74</v>
      </c>
      <c r="D11" s="159" t="s">
        <v>16</v>
      </c>
      <c r="E11" s="159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25">
        <f t="shared" ref="R11:R16" si="2">SUM(F11:Q11)</f>
        <v>0</v>
      </c>
    </row>
    <row r="12" spans="2:18" ht="19.5" customHeight="1" x14ac:dyDescent="0.15">
      <c r="B12" s="78"/>
      <c r="C12" s="163"/>
      <c r="D12" s="159" t="s">
        <v>69</v>
      </c>
      <c r="E12" s="159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25">
        <f t="shared" si="2"/>
        <v>0</v>
      </c>
    </row>
    <row r="13" spans="2:18" ht="19.5" customHeight="1" x14ac:dyDescent="0.15">
      <c r="B13" s="78"/>
      <c r="C13" s="163"/>
      <c r="D13" s="159" t="s">
        <v>68</v>
      </c>
      <c r="E13" s="15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25">
        <f t="shared" si="2"/>
        <v>0</v>
      </c>
    </row>
    <row r="14" spans="2:18" ht="19.5" customHeight="1" x14ac:dyDescent="0.15">
      <c r="B14" s="78"/>
      <c r="C14" s="163"/>
      <c r="D14" s="159" t="s">
        <v>17</v>
      </c>
      <c r="E14" s="159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25">
        <f t="shared" si="2"/>
        <v>0</v>
      </c>
    </row>
    <row r="15" spans="2:18" ht="19.5" customHeight="1" x14ac:dyDescent="0.15">
      <c r="B15" s="78"/>
      <c r="C15" s="163"/>
      <c r="D15" s="159" t="s">
        <v>72</v>
      </c>
      <c r="E15" s="15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25">
        <f t="shared" si="2"/>
        <v>0</v>
      </c>
    </row>
    <row r="16" spans="2:18" ht="19.5" customHeight="1" x14ac:dyDescent="0.15">
      <c r="B16" s="78"/>
      <c r="C16" s="163"/>
      <c r="D16" s="160" t="s">
        <v>73</v>
      </c>
      <c r="E16" s="161"/>
      <c r="F16" s="87">
        <f>SUM(F11:F15)</f>
        <v>0</v>
      </c>
      <c r="G16" s="87">
        <f t="shared" ref="G16:Q16" si="3">SUM(G11:G15)</f>
        <v>0</v>
      </c>
      <c r="H16" s="87">
        <f t="shared" si="3"/>
        <v>0</v>
      </c>
      <c r="I16" s="87">
        <f t="shared" si="3"/>
        <v>0</v>
      </c>
      <c r="J16" s="87">
        <f t="shared" si="3"/>
        <v>0</v>
      </c>
      <c r="K16" s="87">
        <f t="shared" si="3"/>
        <v>0</v>
      </c>
      <c r="L16" s="87">
        <f t="shared" si="3"/>
        <v>0</v>
      </c>
      <c r="M16" s="87">
        <f t="shared" si="3"/>
        <v>0</v>
      </c>
      <c r="N16" s="87">
        <f t="shared" si="3"/>
        <v>0</v>
      </c>
      <c r="O16" s="87">
        <f t="shared" si="3"/>
        <v>0</v>
      </c>
      <c r="P16" s="87">
        <f t="shared" si="3"/>
        <v>0</v>
      </c>
      <c r="Q16" s="87">
        <f t="shared" si="3"/>
        <v>0</v>
      </c>
      <c r="R16" s="25">
        <f t="shared" si="2"/>
        <v>0</v>
      </c>
    </row>
    <row r="17" spans="2:18" x14ac:dyDescent="0.15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</row>
    <row r="18" spans="2:18" x14ac:dyDescent="0.15"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</row>
    <row r="19" spans="2:18" x14ac:dyDescent="0.15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</row>
    <row r="20" spans="2:18" x14ac:dyDescent="0.15"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</row>
    <row r="21" spans="2:18" x14ac:dyDescent="0.15"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</row>
    <row r="22" spans="2:18" ht="26.25" thickBot="1" x14ac:dyDescent="0.3">
      <c r="B22" s="78"/>
      <c r="C22" s="78"/>
      <c r="D22" s="78"/>
      <c r="E22" s="78"/>
      <c r="F22" s="78"/>
      <c r="G22" s="78"/>
      <c r="H22" s="78"/>
      <c r="I22" s="5" t="s">
        <v>66</v>
      </c>
      <c r="J22" s="78"/>
      <c r="K22" s="78"/>
      <c r="L22" s="78"/>
      <c r="M22" s="78"/>
      <c r="N22" s="78"/>
      <c r="O22" s="78"/>
      <c r="P22" s="78"/>
      <c r="Q22" s="78"/>
      <c r="R22" s="78"/>
    </row>
    <row r="23" spans="2:18" ht="18" customHeight="1" x14ac:dyDescent="0.15">
      <c r="B23" s="187"/>
      <c r="C23" s="188"/>
      <c r="D23" s="188"/>
      <c r="E23" s="188"/>
      <c r="F23" s="180" t="s">
        <v>3</v>
      </c>
      <c r="G23" s="180"/>
      <c r="H23" s="180"/>
      <c r="I23" s="181" t="s">
        <v>4</v>
      </c>
      <c r="J23" s="181"/>
      <c r="K23" s="181"/>
      <c r="L23" s="181"/>
      <c r="M23" s="181"/>
      <c r="N23" s="181"/>
      <c r="O23" s="181"/>
      <c r="P23" s="181"/>
      <c r="Q23" s="182"/>
      <c r="R23" s="183" t="s">
        <v>5</v>
      </c>
    </row>
    <row r="24" spans="2:18" ht="18" customHeight="1" x14ac:dyDescent="0.15">
      <c r="B24" s="189"/>
      <c r="C24" s="190"/>
      <c r="D24" s="190"/>
      <c r="E24" s="190"/>
      <c r="F24" s="146" t="str">
        <f t="shared" ref="F24:Q24" si="4">F5</f>
        <v>4月</v>
      </c>
      <c r="G24" s="147" t="str">
        <f t="shared" si="4"/>
        <v>5月</v>
      </c>
      <c r="H24" s="147" t="str">
        <f t="shared" si="4"/>
        <v>6月</v>
      </c>
      <c r="I24" s="148" t="str">
        <f t="shared" si="4"/>
        <v>7月</v>
      </c>
      <c r="J24" s="148" t="str">
        <f t="shared" si="4"/>
        <v>8月</v>
      </c>
      <c r="K24" s="148" t="str">
        <f t="shared" si="4"/>
        <v>9月</v>
      </c>
      <c r="L24" s="148" t="str">
        <f t="shared" si="4"/>
        <v>10月</v>
      </c>
      <c r="M24" s="148" t="str">
        <f t="shared" si="4"/>
        <v>11月</v>
      </c>
      <c r="N24" s="148" t="str">
        <f t="shared" si="4"/>
        <v>12月</v>
      </c>
      <c r="O24" s="148" t="str">
        <f t="shared" si="4"/>
        <v>1月</v>
      </c>
      <c r="P24" s="148" t="str">
        <f t="shared" si="4"/>
        <v>2月</v>
      </c>
      <c r="Q24" s="148" t="str">
        <f t="shared" si="4"/>
        <v>3月</v>
      </c>
      <c r="R24" s="184"/>
    </row>
    <row r="25" spans="2:18" ht="16.5" customHeight="1" x14ac:dyDescent="0.15">
      <c r="B25" s="191" t="s">
        <v>71</v>
      </c>
      <c r="C25" s="164" t="s">
        <v>7</v>
      </c>
      <c r="D25" s="164"/>
      <c r="E25" s="164"/>
      <c r="F25" s="8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113">
        <f t="shared" ref="R25" si="5">SUM(F25:Q25)</f>
        <v>0</v>
      </c>
    </row>
    <row r="26" spans="2:18" ht="16.5" customHeight="1" x14ac:dyDescent="0.15">
      <c r="B26" s="191"/>
      <c r="C26" s="83"/>
      <c r="D26" s="159" t="s">
        <v>64</v>
      </c>
      <c r="E26" s="159"/>
      <c r="F26" s="134" t="e">
        <f>F25/F6</f>
        <v>#DIV/0!</v>
      </c>
      <c r="G26" s="134" t="e">
        <f t="shared" ref="G26:Q26" si="6">G25/G6</f>
        <v>#DIV/0!</v>
      </c>
      <c r="H26" s="134" t="e">
        <f t="shared" si="6"/>
        <v>#DIV/0!</v>
      </c>
      <c r="I26" s="134" t="e">
        <f t="shared" si="6"/>
        <v>#DIV/0!</v>
      </c>
      <c r="J26" s="134" t="e">
        <f t="shared" si="6"/>
        <v>#DIV/0!</v>
      </c>
      <c r="K26" s="134" t="e">
        <f t="shared" si="6"/>
        <v>#DIV/0!</v>
      </c>
      <c r="L26" s="134" t="e">
        <f t="shared" si="6"/>
        <v>#DIV/0!</v>
      </c>
      <c r="M26" s="134" t="e">
        <f t="shared" si="6"/>
        <v>#DIV/0!</v>
      </c>
      <c r="N26" s="134" t="e">
        <f t="shared" si="6"/>
        <v>#DIV/0!</v>
      </c>
      <c r="O26" s="134" t="e">
        <f t="shared" si="6"/>
        <v>#DIV/0!</v>
      </c>
      <c r="P26" s="134" t="e">
        <f t="shared" si="6"/>
        <v>#DIV/0!</v>
      </c>
      <c r="Q26" s="134" t="e">
        <f t="shared" si="6"/>
        <v>#DIV/0!</v>
      </c>
      <c r="R26" s="145"/>
    </row>
    <row r="27" spans="2:18" ht="16.5" customHeight="1" x14ac:dyDescent="0.15">
      <c r="B27" s="191"/>
      <c r="C27" s="164" t="s">
        <v>8</v>
      </c>
      <c r="D27" s="164"/>
      <c r="E27" s="164"/>
      <c r="F27" s="8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113">
        <f t="shared" ref="R27:R31" si="7">SUM(F27:Q27)</f>
        <v>0</v>
      </c>
    </row>
    <row r="28" spans="2:18" ht="16.5" customHeight="1" x14ac:dyDescent="0.15">
      <c r="B28" s="191"/>
      <c r="C28" s="83"/>
      <c r="D28" s="157" t="s">
        <v>64</v>
      </c>
      <c r="E28" s="158"/>
      <c r="F28" s="134" t="e">
        <f>F27/F7</f>
        <v>#DIV/0!</v>
      </c>
      <c r="G28" s="134" t="e">
        <f t="shared" ref="G28:Q28" si="8">G27/G7</f>
        <v>#DIV/0!</v>
      </c>
      <c r="H28" s="134" t="e">
        <f t="shared" si="8"/>
        <v>#DIV/0!</v>
      </c>
      <c r="I28" s="134" t="e">
        <f t="shared" si="8"/>
        <v>#DIV/0!</v>
      </c>
      <c r="J28" s="134" t="e">
        <f t="shared" si="8"/>
        <v>#DIV/0!</v>
      </c>
      <c r="K28" s="134" t="e">
        <f t="shared" si="8"/>
        <v>#DIV/0!</v>
      </c>
      <c r="L28" s="134" t="e">
        <f t="shared" si="8"/>
        <v>#DIV/0!</v>
      </c>
      <c r="M28" s="134" t="e">
        <f t="shared" si="8"/>
        <v>#DIV/0!</v>
      </c>
      <c r="N28" s="134" t="e">
        <f t="shared" si="8"/>
        <v>#DIV/0!</v>
      </c>
      <c r="O28" s="134" t="e">
        <f t="shared" si="8"/>
        <v>#DIV/0!</v>
      </c>
      <c r="P28" s="134" t="e">
        <f t="shared" si="8"/>
        <v>#DIV/0!</v>
      </c>
      <c r="Q28" s="134" t="e">
        <f t="shared" si="8"/>
        <v>#DIV/0!</v>
      </c>
      <c r="R28" s="145"/>
    </row>
    <row r="29" spans="2:18" ht="16.5" customHeight="1" x14ac:dyDescent="0.15">
      <c r="B29" s="191"/>
      <c r="C29" s="164" t="s">
        <v>9</v>
      </c>
      <c r="D29" s="164"/>
      <c r="E29" s="164"/>
      <c r="F29" s="79">
        <f>F42</f>
        <v>0</v>
      </c>
      <c r="G29" s="80">
        <f t="shared" ref="G29:Q29" si="9">G42</f>
        <v>0</v>
      </c>
      <c r="H29" s="80">
        <f t="shared" si="9"/>
        <v>0</v>
      </c>
      <c r="I29" s="80">
        <f t="shared" si="9"/>
        <v>0</v>
      </c>
      <c r="J29" s="80">
        <f t="shared" si="9"/>
        <v>0</v>
      </c>
      <c r="K29" s="80">
        <f t="shared" si="9"/>
        <v>0</v>
      </c>
      <c r="L29" s="80">
        <f t="shared" si="9"/>
        <v>0</v>
      </c>
      <c r="M29" s="80">
        <f t="shared" si="9"/>
        <v>0</v>
      </c>
      <c r="N29" s="80">
        <f t="shared" si="9"/>
        <v>0</v>
      </c>
      <c r="O29" s="80">
        <f t="shared" si="9"/>
        <v>0</v>
      </c>
      <c r="P29" s="80">
        <f t="shared" si="9"/>
        <v>0</v>
      </c>
      <c r="Q29" s="80">
        <f t="shared" si="9"/>
        <v>0</v>
      </c>
      <c r="R29" s="113">
        <f t="shared" si="7"/>
        <v>0</v>
      </c>
    </row>
    <row r="30" spans="2:18" ht="16.5" customHeight="1" x14ac:dyDescent="0.15">
      <c r="B30" s="191"/>
      <c r="C30" s="83"/>
      <c r="D30" s="157" t="s">
        <v>64</v>
      </c>
      <c r="E30" s="158"/>
      <c r="F30" s="98" t="e">
        <f>F29/F8</f>
        <v>#DIV/0!</v>
      </c>
      <c r="G30" s="98" t="e">
        <f t="shared" ref="G30:R30" si="10">G29/G8</f>
        <v>#DIV/0!</v>
      </c>
      <c r="H30" s="98" t="e">
        <f t="shared" si="10"/>
        <v>#DIV/0!</v>
      </c>
      <c r="I30" s="98" t="e">
        <f t="shared" si="10"/>
        <v>#DIV/0!</v>
      </c>
      <c r="J30" s="98" t="e">
        <f t="shared" si="10"/>
        <v>#DIV/0!</v>
      </c>
      <c r="K30" s="98" t="e">
        <f t="shared" si="10"/>
        <v>#DIV/0!</v>
      </c>
      <c r="L30" s="98" t="e">
        <f t="shared" si="10"/>
        <v>#DIV/0!</v>
      </c>
      <c r="M30" s="98" t="e">
        <f t="shared" si="10"/>
        <v>#DIV/0!</v>
      </c>
      <c r="N30" s="98" t="e">
        <f t="shared" si="10"/>
        <v>#DIV/0!</v>
      </c>
      <c r="O30" s="98" t="e">
        <f t="shared" si="10"/>
        <v>#DIV/0!</v>
      </c>
      <c r="P30" s="98" t="e">
        <f t="shared" si="10"/>
        <v>#DIV/0!</v>
      </c>
      <c r="Q30" s="98" t="e">
        <f t="shared" si="10"/>
        <v>#DIV/0!</v>
      </c>
      <c r="R30" s="122" t="e">
        <f t="shared" si="10"/>
        <v>#DIV/0!</v>
      </c>
    </row>
    <row r="31" spans="2:18" ht="16.5" customHeight="1" x14ac:dyDescent="0.15">
      <c r="B31" s="191"/>
      <c r="C31" s="175" t="s">
        <v>21</v>
      </c>
      <c r="D31" s="164" t="s">
        <v>22</v>
      </c>
      <c r="E31" s="164"/>
      <c r="F31" s="103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15">
        <f t="shared" si="7"/>
        <v>0</v>
      </c>
    </row>
    <row r="32" spans="2:18" ht="16.5" customHeight="1" x14ac:dyDescent="0.15">
      <c r="B32" s="191"/>
      <c r="C32" s="175"/>
      <c r="D32" s="164" t="s">
        <v>23</v>
      </c>
      <c r="E32" s="164"/>
      <c r="F32" s="10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116">
        <f>SUM(F32:Q32)</f>
        <v>0</v>
      </c>
    </row>
    <row r="33" spans="2:18" ht="16.5" customHeight="1" x14ac:dyDescent="0.15">
      <c r="B33" s="191"/>
      <c r="C33" s="175"/>
      <c r="D33" s="164" t="s">
        <v>24</v>
      </c>
      <c r="E33" s="164"/>
      <c r="F33" s="106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117">
        <f>SUM(F33:Q33)</f>
        <v>0</v>
      </c>
    </row>
    <row r="34" spans="2:18" ht="16.5" customHeight="1" x14ac:dyDescent="0.15">
      <c r="B34" s="191"/>
      <c r="C34" s="175" t="s">
        <v>58</v>
      </c>
      <c r="D34" s="175"/>
      <c r="E34" s="175"/>
      <c r="F34" s="99">
        <f>SUM(F31:F33)</f>
        <v>0</v>
      </c>
      <c r="G34" s="100">
        <f t="shared" ref="G34:Q34" si="11">SUM(G31:G33)</f>
        <v>0</v>
      </c>
      <c r="H34" s="100">
        <f t="shared" si="11"/>
        <v>0</v>
      </c>
      <c r="I34" s="100">
        <f t="shared" si="11"/>
        <v>0</v>
      </c>
      <c r="J34" s="100">
        <f t="shared" si="11"/>
        <v>0</v>
      </c>
      <c r="K34" s="100">
        <f t="shared" si="11"/>
        <v>0</v>
      </c>
      <c r="L34" s="100">
        <f t="shared" si="11"/>
        <v>0</v>
      </c>
      <c r="M34" s="100">
        <f t="shared" si="11"/>
        <v>0</v>
      </c>
      <c r="N34" s="100">
        <f t="shared" si="11"/>
        <v>0</v>
      </c>
      <c r="O34" s="100">
        <f t="shared" si="11"/>
        <v>0</v>
      </c>
      <c r="P34" s="100">
        <f t="shared" si="11"/>
        <v>0</v>
      </c>
      <c r="Q34" s="100">
        <f t="shared" si="11"/>
        <v>0</v>
      </c>
      <c r="R34" s="113"/>
    </row>
    <row r="35" spans="2:18" ht="16.5" customHeight="1" x14ac:dyDescent="0.15">
      <c r="B35" s="191"/>
      <c r="C35" s="175" t="s">
        <v>62</v>
      </c>
      <c r="D35" s="175"/>
      <c r="E35" s="175"/>
      <c r="F35" s="101" t="e">
        <f>F34/F8</f>
        <v>#DIV/0!</v>
      </c>
      <c r="G35" s="102" t="e">
        <f t="shared" ref="G35:R35" si="12">G34/G8</f>
        <v>#DIV/0!</v>
      </c>
      <c r="H35" s="102" t="e">
        <f t="shared" si="12"/>
        <v>#DIV/0!</v>
      </c>
      <c r="I35" s="102" t="e">
        <f t="shared" si="12"/>
        <v>#DIV/0!</v>
      </c>
      <c r="J35" s="102" t="e">
        <f t="shared" si="12"/>
        <v>#DIV/0!</v>
      </c>
      <c r="K35" s="102" t="e">
        <f t="shared" si="12"/>
        <v>#DIV/0!</v>
      </c>
      <c r="L35" s="102" t="e">
        <f t="shared" si="12"/>
        <v>#DIV/0!</v>
      </c>
      <c r="M35" s="102" t="e">
        <f t="shared" si="12"/>
        <v>#DIV/0!</v>
      </c>
      <c r="N35" s="102" t="e">
        <f t="shared" si="12"/>
        <v>#DIV/0!</v>
      </c>
      <c r="O35" s="102" t="e">
        <f t="shared" si="12"/>
        <v>#DIV/0!</v>
      </c>
      <c r="P35" s="102" t="e">
        <f t="shared" si="12"/>
        <v>#DIV/0!</v>
      </c>
      <c r="Q35" s="102" t="e">
        <f t="shared" si="12"/>
        <v>#DIV/0!</v>
      </c>
      <c r="R35" s="114" t="e">
        <f t="shared" si="12"/>
        <v>#DIV/0!</v>
      </c>
    </row>
    <row r="36" spans="2:18" ht="16.5" customHeight="1" x14ac:dyDescent="0.15">
      <c r="B36" s="191"/>
      <c r="C36" s="176" t="s">
        <v>25</v>
      </c>
      <c r="D36" s="164" t="s">
        <v>26</v>
      </c>
      <c r="E36" s="164"/>
      <c r="F36" s="107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43">
        <f>SUM(F36:Q36)</f>
        <v>0</v>
      </c>
    </row>
    <row r="37" spans="2:18" ht="16.5" customHeight="1" x14ac:dyDescent="0.15">
      <c r="B37" s="191"/>
      <c r="C37" s="176"/>
      <c r="D37" s="164" t="s">
        <v>27</v>
      </c>
      <c r="E37" s="164"/>
      <c r="F37" s="109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6">
        <f>SUM(F37:Q37)</f>
        <v>0</v>
      </c>
    </row>
    <row r="38" spans="2:18" ht="16.5" customHeight="1" x14ac:dyDescent="0.15">
      <c r="B38" s="191"/>
      <c r="C38" s="176"/>
      <c r="D38" s="164" t="s">
        <v>28</v>
      </c>
      <c r="E38" s="164"/>
      <c r="F38" s="106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117">
        <f t="shared" ref="R38:R42" si="13">SUM(F38:Q38)</f>
        <v>0</v>
      </c>
    </row>
    <row r="39" spans="2:18" ht="16.5" customHeight="1" x14ac:dyDescent="0.15">
      <c r="B39" s="191"/>
      <c r="C39" s="166" t="s">
        <v>70</v>
      </c>
      <c r="D39" s="166"/>
      <c r="E39" s="166"/>
      <c r="F39" s="111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44">
        <f t="shared" si="13"/>
        <v>0</v>
      </c>
    </row>
    <row r="40" spans="2:18" ht="16.5" customHeight="1" x14ac:dyDescent="0.15">
      <c r="B40" s="191"/>
      <c r="C40" s="167" t="s">
        <v>59</v>
      </c>
      <c r="D40" s="167"/>
      <c r="E40" s="167"/>
      <c r="F40" s="118">
        <f>SUM(F36:F39)</f>
        <v>0</v>
      </c>
      <c r="G40" s="119">
        <f t="shared" ref="G40:Q40" si="14">SUM(G36:G39)</f>
        <v>0</v>
      </c>
      <c r="H40" s="119">
        <f t="shared" si="14"/>
        <v>0</v>
      </c>
      <c r="I40" s="119">
        <f t="shared" si="14"/>
        <v>0</v>
      </c>
      <c r="J40" s="119">
        <f t="shared" si="14"/>
        <v>0</v>
      </c>
      <c r="K40" s="119">
        <f t="shared" si="14"/>
        <v>0</v>
      </c>
      <c r="L40" s="119">
        <f t="shared" si="14"/>
        <v>0</v>
      </c>
      <c r="M40" s="119">
        <f t="shared" si="14"/>
        <v>0</v>
      </c>
      <c r="N40" s="119">
        <f t="shared" si="14"/>
        <v>0</v>
      </c>
      <c r="O40" s="119">
        <f t="shared" si="14"/>
        <v>0</v>
      </c>
      <c r="P40" s="119">
        <f t="shared" si="14"/>
        <v>0</v>
      </c>
      <c r="Q40" s="119">
        <f t="shared" si="14"/>
        <v>0</v>
      </c>
      <c r="R40" s="120">
        <f t="shared" si="13"/>
        <v>0</v>
      </c>
    </row>
    <row r="41" spans="2:18" ht="16.5" customHeight="1" x14ac:dyDescent="0.15">
      <c r="B41" s="191"/>
      <c r="C41" s="165" t="s">
        <v>63</v>
      </c>
      <c r="D41" s="165"/>
      <c r="E41" s="165"/>
      <c r="F41" s="121" t="e">
        <f>F40/F8</f>
        <v>#DIV/0!</v>
      </c>
      <c r="G41" s="121" t="e">
        <f t="shared" ref="G41:R41" si="15">G40/G8</f>
        <v>#DIV/0!</v>
      </c>
      <c r="H41" s="121" t="e">
        <f t="shared" si="15"/>
        <v>#DIV/0!</v>
      </c>
      <c r="I41" s="121" t="e">
        <f t="shared" si="15"/>
        <v>#DIV/0!</v>
      </c>
      <c r="J41" s="121" t="e">
        <f t="shared" si="15"/>
        <v>#DIV/0!</v>
      </c>
      <c r="K41" s="121" t="e">
        <f t="shared" si="15"/>
        <v>#DIV/0!</v>
      </c>
      <c r="L41" s="121" t="e">
        <f t="shared" si="15"/>
        <v>#DIV/0!</v>
      </c>
      <c r="M41" s="121" t="e">
        <f t="shared" si="15"/>
        <v>#DIV/0!</v>
      </c>
      <c r="N41" s="121" t="e">
        <f t="shared" si="15"/>
        <v>#DIV/0!</v>
      </c>
      <c r="O41" s="121" t="e">
        <f t="shared" si="15"/>
        <v>#DIV/0!</v>
      </c>
      <c r="P41" s="121" t="e">
        <f t="shared" si="15"/>
        <v>#DIV/0!</v>
      </c>
      <c r="Q41" s="121" t="e">
        <f t="shared" si="15"/>
        <v>#DIV/0!</v>
      </c>
      <c r="R41" s="123" t="e">
        <f t="shared" si="15"/>
        <v>#DIV/0!</v>
      </c>
    </row>
    <row r="42" spans="2:18" ht="16.5" customHeight="1" thickBot="1" x14ac:dyDescent="0.2">
      <c r="B42" s="192"/>
      <c r="C42" s="155" t="s">
        <v>30</v>
      </c>
      <c r="D42" s="156"/>
      <c r="E42" s="156"/>
      <c r="F42" s="124">
        <f>F34+F40</f>
        <v>0</v>
      </c>
      <c r="G42" s="125">
        <f t="shared" ref="G42:Q42" si="16">G34+G40</f>
        <v>0</v>
      </c>
      <c r="H42" s="125">
        <f t="shared" si="16"/>
        <v>0</v>
      </c>
      <c r="I42" s="125">
        <f t="shared" si="16"/>
        <v>0</v>
      </c>
      <c r="J42" s="125">
        <f t="shared" si="16"/>
        <v>0</v>
      </c>
      <c r="K42" s="125">
        <f t="shared" si="16"/>
        <v>0</v>
      </c>
      <c r="L42" s="125">
        <f t="shared" si="16"/>
        <v>0</v>
      </c>
      <c r="M42" s="125">
        <f t="shared" si="16"/>
        <v>0</v>
      </c>
      <c r="N42" s="125">
        <f t="shared" si="16"/>
        <v>0</v>
      </c>
      <c r="O42" s="125">
        <f t="shared" si="16"/>
        <v>0</v>
      </c>
      <c r="P42" s="125">
        <f t="shared" si="16"/>
        <v>0</v>
      </c>
      <c r="Q42" s="125">
        <f t="shared" si="16"/>
        <v>0</v>
      </c>
      <c r="R42" s="126">
        <f t="shared" si="13"/>
        <v>0</v>
      </c>
    </row>
    <row r="43" spans="2:18" x14ac:dyDescent="0.15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2:18" x14ac:dyDescent="0.15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2:18" x14ac:dyDescent="0.15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2:18" x14ac:dyDescent="0.15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2:18" x14ac:dyDescent="0.15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2:18" x14ac:dyDescent="0.15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2:18" x14ac:dyDescent="0.15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2:18" x14ac:dyDescent="0.15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2:18" x14ac:dyDescent="0.15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2:18" x14ac:dyDescent="0.15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2:18" x14ac:dyDescent="0.15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</sheetData>
  <mergeCells count="44">
    <mergeCell ref="B3:E3"/>
    <mergeCell ref="B4:E5"/>
    <mergeCell ref="F4:H4"/>
    <mergeCell ref="I4:Q4"/>
    <mergeCell ref="R4:R5"/>
    <mergeCell ref="F23:H23"/>
    <mergeCell ref="I23:Q23"/>
    <mergeCell ref="R23:R24"/>
    <mergeCell ref="C34:E34"/>
    <mergeCell ref="D9:E9"/>
    <mergeCell ref="D10:E10"/>
    <mergeCell ref="C25:E25"/>
    <mergeCell ref="D26:E26"/>
    <mergeCell ref="C27:E27"/>
    <mergeCell ref="D11:E11"/>
    <mergeCell ref="D12:E12"/>
    <mergeCell ref="D13:E13"/>
    <mergeCell ref="D14:E14"/>
    <mergeCell ref="B23:E24"/>
    <mergeCell ref="B25:B42"/>
    <mergeCell ref="B6:B10"/>
    <mergeCell ref="C9:C10"/>
    <mergeCell ref="C6:E6"/>
    <mergeCell ref="C7:E7"/>
    <mergeCell ref="D38:E38"/>
    <mergeCell ref="C35:E35"/>
    <mergeCell ref="C29:E29"/>
    <mergeCell ref="C31:C33"/>
    <mergeCell ref="C36:C38"/>
    <mergeCell ref="D31:E31"/>
    <mergeCell ref="D32:E32"/>
    <mergeCell ref="D33:E33"/>
    <mergeCell ref="C8:E8"/>
    <mergeCell ref="C42:E42"/>
    <mergeCell ref="D28:E28"/>
    <mergeCell ref="D30:E30"/>
    <mergeCell ref="D15:E15"/>
    <mergeCell ref="D16:E16"/>
    <mergeCell ref="C11:C16"/>
    <mergeCell ref="D36:E36"/>
    <mergeCell ref="D37:E37"/>
    <mergeCell ref="C41:E41"/>
    <mergeCell ref="C39:E39"/>
    <mergeCell ref="C40:E40"/>
  </mergeCells>
  <phoneticPr fontId="4"/>
  <pageMargins left="0.25" right="0.25" top="0.75" bottom="0.75" header="0.3" footer="0.3"/>
  <pageSetup paperSize="9" scale="7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F104"/>
  <sheetViews>
    <sheetView showGridLines="0" tabSelected="1" zoomScale="85" zoomScaleNormal="85" workbookViewId="0">
      <pane xSplit="5" ySplit="6" topLeftCell="F7" activePane="bottomRight" state="frozen"/>
      <selection pane="topRight" activeCell="E1" sqref="E1"/>
      <selection pane="bottomLeft" activeCell="A6" sqref="A6"/>
      <selection pane="bottomRight" activeCell="O2" sqref="O2"/>
    </sheetView>
  </sheetViews>
  <sheetFormatPr defaultColWidth="9" defaultRowHeight="11.25" x14ac:dyDescent="0.15"/>
  <cols>
    <col min="1" max="1" width="14.125" style="4" customWidth="1"/>
    <col min="2" max="4" width="3.5" style="4" customWidth="1"/>
    <col min="5" max="5" width="20.125" style="4" customWidth="1"/>
    <col min="6" max="17" width="10" style="4" customWidth="1"/>
    <col min="18" max="18" width="10.125" style="4" customWidth="1"/>
    <col min="19" max="262" width="9" style="4"/>
    <col min="263" max="263" width="5.5" style="4" customWidth="1"/>
    <col min="264" max="265" width="2.375" style="4" customWidth="1"/>
    <col min="266" max="266" width="11.5" style="4" customWidth="1"/>
    <col min="267" max="268" width="11.375" style="4" customWidth="1"/>
    <col min="269" max="269" width="6.625" style="4" customWidth="1"/>
    <col min="270" max="270" width="11.375" style="4" customWidth="1"/>
    <col min="271" max="271" width="6.625" style="4" customWidth="1"/>
    <col min="272" max="272" width="11.375" style="4" customWidth="1"/>
    <col min="273" max="273" width="6.625" style="4" customWidth="1"/>
    <col min="274" max="274" width="61.375" style="4" customWidth="1"/>
    <col min="275" max="518" width="9" style="4"/>
    <col min="519" max="519" width="5.5" style="4" customWidth="1"/>
    <col min="520" max="521" width="2.375" style="4" customWidth="1"/>
    <col min="522" max="522" width="11.5" style="4" customWidth="1"/>
    <col min="523" max="524" width="11.375" style="4" customWidth="1"/>
    <col min="525" max="525" width="6.625" style="4" customWidth="1"/>
    <col min="526" max="526" width="11.375" style="4" customWidth="1"/>
    <col min="527" max="527" width="6.625" style="4" customWidth="1"/>
    <col min="528" max="528" width="11.375" style="4" customWidth="1"/>
    <col min="529" max="529" width="6.625" style="4" customWidth="1"/>
    <col min="530" max="530" width="61.375" style="4" customWidth="1"/>
    <col min="531" max="774" width="9" style="4"/>
    <col min="775" max="775" width="5.5" style="4" customWidth="1"/>
    <col min="776" max="777" width="2.375" style="4" customWidth="1"/>
    <col min="778" max="778" width="11.5" style="4" customWidth="1"/>
    <col min="779" max="780" width="11.375" style="4" customWidth="1"/>
    <col min="781" max="781" width="6.625" style="4" customWidth="1"/>
    <col min="782" max="782" width="11.375" style="4" customWidth="1"/>
    <col min="783" max="783" width="6.625" style="4" customWidth="1"/>
    <col min="784" max="784" width="11.375" style="4" customWidth="1"/>
    <col min="785" max="785" width="6.625" style="4" customWidth="1"/>
    <col min="786" max="786" width="61.375" style="4" customWidth="1"/>
    <col min="787" max="1030" width="9" style="4"/>
    <col min="1031" max="1031" width="5.5" style="4" customWidth="1"/>
    <col min="1032" max="1033" width="2.375" style="4" customWidth="1"/>
    <col min="1034" max="1034" width="11.5" style="4" customWidth="1"/>
    <col min="1035" max="1036" width="11.375" style="4" customWidth="1"/>
    <col min="1037" max="1037" width="6.625" style="4" customWidth="1"/>
    <col min="1038" max="1038" width="11.375" style="4" customWidth="1"/>
    <col min="1039" max="1039" width="6.625" style="4" customWidth="1"/>
    <col min="1040" max="1040" width="11.375" style="4" customWidth="1"/>
    <col min="1041" max="1041" width="6.625" style="4" customWidth="1"/>
    <col min="1042" max="1042" width="61.375" style="4" customWidth="1"/>
    <col min="1043" max="1286" width="9" style="4"/>
    <col min="1287" max="1287" width="5.5" style="4" customWidth="1"/>
    <col min="1288" max="1289" width="2.375" style="4" customWidth="1"/>
    <col min="1290" max="1290" width="11.5" style="4" customWidth="1"/>
    <col min="1291" max="1292" width="11.375" style="4" customWidth="1"/>
    <col min="1293" max="1293" width="6.625" style="4" customWidth="1"/>
    <col min="1294" max="1294" width="11.375" style="4" customWidth="1"/>
    <col min="1295" max="1295" width="6.625" style="4" customWidth="1"/>
    <col min="1296" max="1296" width="11.375" style="4" customWidth="1"/>
    <col min="1297" max="1297" width="6.625" style="4" customWidth="1"/>
    <col min="1298" max="1298" width="61.375" style="4" customWidth="1"/>
    <col min="1299" max="1542" width="9" style="4"/>
    <col min="1543" max="1543" width="5.5" style="4" customWidth="1"/>
    <col min="1544" max="1545" width="2.375" style="4" customWidth="1"/>
    <col min="1546" max="1546" width="11.5" style="4" customWidth="1"/>
    <col min="1547" max="1548" width="11.375" style="4" customWidth="1"/>
    <col min="1549" max="1549" width="6.625" style="4" customWidth="1"/>
    <col min="1550" max="1550" width="11.375" style="4" customWidth="1"/>
    <col min="1551" max="1551" width="6.625" style="4" customWidth="1"/>
    <col min="1552" max="1552" width="11.375" style="4" customWidth="1"/>
    <col min="1553" max="1553" width="6.625" style="4" customWidth="1"/>
    <col min="1554" max="1554" width="61.375" style="4" customWidth="1"/>
    <col min="1555" max="1798" width="9" style="4"/>
    <col min="1799" max="1799" width="5.5" style="4" customWidth="1"/>
    <col min="1800" max="1801" width="2.375" style="4" customWidth="1"/>
    <col min="1802" max="1802" width="11.5" style="4" customWidth="1"/>
    <col min="1803" max="1804" width="11.375" style="4" customWidth="1"/>
    <col min="1805" max="1805" width="6.625" style="4" customWidth="1"/>
    <col min="1806" max="1806" width="11.375" style="4" customWidth="1"/>
    <col min="1807" max="1807" width="6.625" style="4" customWidth="1"/>
    <col min="1808" max="1808" width="11.375" style="4" customWidth="1"/>
    <col min="1809" max="1809" width="6.625" style="4" customWidth="1"/>
    <col min="1810" max="1810" width="61.375" style="4" customWidth="1"/>
    <col min="1811" max="2054" width="9" style="4"/>
    <col min="2055" max="2055" width="5.5" style="4" customWidth="1"/>
    <col min="2056" max="2057" width="2.375" style="4" customWidth="1"/>
    <col min="2058" max="2058" width="11.5" style="4" customWidth="1"/>
    <col min="2059" max="2060" width="11.375" style="4" customWidth="1"/>
    <col min="2061" max="2061" width="6.625" style="4" customWidth="1"/>
    <col min="2062" max="2062" width="11.375" style="4" customWidth="1"/>
    <col min="2063" max="2063" width="6.625" style="4" customWidth="1"/>
    <col min="2064" max="2064" width="11.375" style="4" customWidth="1"/>
    <col min="2065" max="2065" width="6.625" style="4" customWidth="1"/>
    <col min="2066" max="2066" width="61.375" style="4" customWidth="1"/>
    <col min="2067" max="2310" width="9" style="4"/>
    <col min="2311" max="2311" width="5.5" style="4" customWidth="1"/>
    <col min="2312" max="2313" width="2.375" style="4" customWidth="1"/>
    <col min="2314" max="2314" width="11.5" style="4" customWidth="1"/>
    <col min="2315" max="2316" width="11.375" style="4" customWidth="1"/>
    <col min="2317" max="2317" width="6.625" style="4" customWidth="1"/>
    <col min="2318" max="2318" width="11.375" style="4" customWidth="1"/>
    <col min="2319" max="2319" width="6.625" style="4" customWidth="1"/>
    <col min="2320" max="2320" width="11.375" style="4" customWidth="1"/>
    <col min="2321" max="2321" width="6.625" style="4" customWidth="1"/>
    <col min="2322" max="2322" width="61.375" style="4" customWidth="1"/>
    <col min="2323" max="2566" width="9" style="4"/>
    <col min="2567" max="2567" width="5.5" style="4" customWidth="1"/>
    <col min="2568" max="2569" width="2.375" style="4" customWidth="1"/>
    <col min="2570" max="2570" width="11.5" style="4" customWidth="1"/>
    <col min="2571" max="2572" width="11.375" style="4" customWidth="1"/>
    <col min="2573" max="2573" width="6.625" style="4" customWidth="1"/>
    <col min="2574" max="2574" width="11.375" style="4" customWidth="1"/>
    <col min="2575" max="2575" width="6.625" style="4" customWidth="1"/>
    <col min="2576" max="2576" width="11.375" style="4" customWidth="1"/>
    <col min="2577" max="2577" width="6.625" style="4" customWidth="1"/>
    <col min="2578" max="2578" width="61.375" style="4" customWidth="1"/>
    <col min="2579" max="2822" width="9" style="4"/>
    <col min="2823" max="2823" width="5.5" style="4" customWidth="1"/>
    <col min="2824" max="2825" width="2.375" style="4" customWidth="1"/>
    <col min="2826" max="2826" width="11.5" style="4" customWidth="1"/>
    <col min="2827" max="2828" width="11.375" style="4" customWidth="1"/>
    <col min="2829" max="2829" width="6.625" style="4" customWidth="1"/>
    <col min="2830" max="2830" width="11.375" style="4" customWidth="1"/>
    <col min="2831" max="2831" width="6.625" style="4" customWidth="1"/>
    <col min="2832" max="2832" width="11.375" style="4" customWidth="1"/>
    <col min="2833" max="2833" width="6.625" style="4" customWidth="1"/>
    <col min="2834" max="2834" width="61.375" style="4" customWidth="1"/>
    <col min="2835" max="3078" width="9" style="4"/>
    <col min="3079" max="3079" width="5.5" style="4" customWidth="1"/>
    <col min="3080" max="3081" width="2.375" style="4" customWidth="1"/>
    <col min="3082" max="3082" width="11.5" style="4" customWidth="1"/>
    <col min="3083" max="3084" width="11.375" style="4" customWidth="1"/>
    <col min="3085" max="3085" width="6.625" style="4" customWidth="1"/>
    <col min="3086" max="3086" width="11.375" style="4" customWidth="1"/>
    <col min="3087" max="3087" width="6.625" style="4" customWidth="1"/>
    <col min="3088" max="3088" width="11.375" style="4" customWidth="1"/>
    <col min="3089" max="3089" width="6.625" style="4" customWidth="1"/>
    <col min="3090" max="3090" width="61.375" style="4" customWidth="1"/>
    <col min="3091" max="3334" width="9" style="4"/>
    <col min="3335" max="3335" width="5.5" style="4" customWidth="1"/>
    <col min="3336" max="3337" width="2.375" style="4" customWidth="1"/>
    <col min="3338" max="3338" width="11.5" style="4" customWidth="1"/>
    <col min="3339" max="3340" width="11.375" style="4" customWidth="1"/>
    <col min="3341" max="3341" width="6.625" style="4" customWidth="1"/>
    <col min="3342" max="3342" width="11.375" style="4" customWidth="1"/>
    <col min="3343" max="3343" width="6.625" style="4" customWidth="1"/>
    <col min="3344" max="3344" width="11.375" style="4" customWidth="1"/>
    <col min="3345" max="3345" width="6.625" style="4" customWidth="1"/>
    <col min="3346" max="3346" width="61.375" style="4" customWidth="1"/>
    <col min="3347" max="3590" width="9" style="4"/>
    <col min="3591" max="3591" width="5.5" style="4" customWidth="1"/>
    <col min="3592" max="3593" width="2.375" style="4" customWidth="1"/>
    <col min="3594" max="3594" width="11.5" style="4" customWidth="1"/>
    <col min="3595" max="3596" width="11.375" style="4" customWidth="1"/>
    <col min="3597" max="3597" width="6.625" style="4" customWidth="1"/>
    <col min="3598" max="3598" width="11.375" style="4" customWidth="1"/>
    <col min="3599" max="3599" width="6.625" style="4" customWidth="1"/>
    <col min="3600" max="3600" width="11.375" style="4" customWidth="1"/>
    <col min="3601" max="3601" width="6.625" style="4" customWidth="1"/>
    <col min="3602" max="3602" width="61.375" style="4" customWidth="1"/>
    <col min="3603" max="3846" width="9" style="4"/>
    <col min="3847" max="3847" width="5.5" style="4" customWidth="1"/>
    <col min="3848" max="3849" width="2.375" style="4" customWidth="1"/>
    <col min="3850" max="3850" width="11.5" style="4" customWidth="1"/>
    <col min="3851" max="3852" width="11.375" style="4" customWidth="1"/>
    <col min="3853" max="3853" width="6.625" style="4" customWidth="1"/>
    <col min="3854" max="3854" width="11.375" style="4" customWidth="1"/>
    <col min="3855" max="3855" width="6.625" style="4" customWidth="1"/>
    <col min="3856" max="3856" width="11.375" style="4" customWidth="1"/>
    <col min="3857" max="3857" width="6.625" style="4" customWidth="1"/>
    <col min="3858" max="3858" width="61.375" style="4" customWidth="1"/>
    <col min="3859" max="4102" width="9" style="4"/>
    <col min="4103" max="4103" width="5.5" style="4" customWidth="1"/>
    <col min="4104" max="4105" width="2.375" style="4" customWidth="1"/>
    <col min="4106" max="4106" width="11.5" style="4" customWidth="1"/>
    <col min="4107" max="4108" width="11.375" style="4" customWidth="1"/>
    <col min="4109" max="4109" width="6.625" style="4" customWidth="1"/>
    <col min="4110" max="4110" width="11.375" style="4" customWidth="1"/>
    <col min="4111" max="4111" width="6.625" style="4" customWidth="1"/>
    <col min="4112" max="4112" width="11.375" style="4" customWidth="1"/>
    <col min="4113" max="4113" width="6.625" style="4" customWidth="1"/>
    <col min="4114" max="4114" width="61.375" style="4" customWidth="1"/>
    <col min="4115" max="4358" width="9" style="4"/>
    <col min="4359" max="4359" width="5.5" style="4" customWidth="1"/>
    <col min="4360" max="4361" width="2.375" style="4" customWidth="1"/>
    <col min="4362" max="4362" width="11.5" style="4" customWidth="1"/>
    <col min="4363" max="4364" width="11.375" style="4" customWidth="1"/>
    <col min="4365" max="4365" width="6.625" style="4" customWidth="1"/>
    <col min="4366" max="4366" width="11.375" style="4" customWidth="1"/>
    <col min="4367" max="4367" width="6.625" style="4" customWidth="1"/>
    <col min="4368" max="4368" width="11.375" style="4" customWidth="1"/>
    <col min="4369" max="4369" width="6.625" style="4" customWidth="1"/>
    <col min="4370" max="4370" width="61.375" style="4" customWidth="1"/>
    <col min="4371" max="4614" width="9" style="4"/>
    <col min="4615" max="4615" width="5.5" style="4" customWidth="1"/>
    <col min="4616" max="4617" width="2.375" style="4" customWidth="1"/>
    <col min="4618" max="4618" width="11.5" style="4" customWidth="1"/>
    <col min="4619" max="4620" width="11.375" style="4" customWidth="1"/>
    <col min="4621" max="4621" width="6.625" style="4" customWidth="1"/>
    <col min="4622" max="4622" width="11.375" style="4" customWidth="1"/>
    <col min="4623" max="4623" width="6.625" style="4" customWidth="1"/>
    <col min="4624" max="4624" width="11.375" style="4" customWidth="1"/>
    <col min="4625" max="4625" width="6.625" style="4" customWidth="1"/>
    <col min="4626" max="4626" width="61.375" style="4" customWidth="1"/>
    <col min="4627" max="4870" width="9" style="4"/>
    <col min="4871" max="4871" width="5.5" style="4" customWidth="1"/>
    <col min="4872" max="4873" width="2.375" style="4" customWidth="1"/>
    <col min="4874" max="4874" width="11.5" style="4" customWidth="1"/>
    <col min="4875" max="4876" width="11.375" style="4" customWidth="1"/>
    <col min="4877" max="4877" width="6.625" style="4" customWidth="1"/>
    <col min="4878" max="4878" width="11.375" style="4" customWidth="1"/>
    <col min="4879" max="4879" width="6.625" style="4" customWidth="1"/>
    <col min="4880" max="4880" width="11.375" style="4" customWidth="1"/>
    <col min="4881" max="4881" width="6.625" style="4" customWidth="1"/>
    <col min="4882" max="4882" width="61.375" style="4" customWidth="1"/>
    <col min="4883" max="5126" width="9" style="4"/>
    <col min="5127" max="5127" width="5.5" style="4" customWidth="1"/>
    <col min="5128" max="5129" width="2.375" style="4" customWidth="1"/>
    <col min="5130" max="5130" width="11.5" style="4" customWidth="1"/>
    <col min="5131" max="5132" width="11.375" style="4" customWidth="1"/>
    <col min="5133" max="5133" width="6.625" style="4" customWidth="1"/>
    <col min="5134" max="5134" width="11.375" style="4" customWidth="1"/>
    <col min="5135" max="5135" width="6.625" style="4" customWidth="1"/>
    <col min="5136" max="5136" width="11.375" style="4" customWidth="1"/>
    <col min="5137" max="5137" width="6.625" style="4" customWidth="1"/>
    <col min="5138" max="5138" width="61.375" style="4" customWidth="1"/>
    <col min="5139" max="5382" width="9" style="4"/>
    <col min="5383" max="5383" width="5.5" style="4" customWidth="1"/>
    <col min="5384" max="5385" width="2.375" style="4" customWidth="1"/>
    <col min="5386" max="5386" width="11.5" style="4" customWidth="1"/>
    <col min="5387" max="5388" width="11.375" style="4" customWidth="1"/>
    <col min="5389" max="5389" width="6.625" style="4" customWidth="1"/>
    <col min="5390" max="5390" width="11.375" style="4" customWidth="1"/>
    <col min="5391" max="5391" width="6.625" style="4" customWidth="1"/>
    <col min="5392" max="5392" width="11.375" style="4" customWidth="1"/>
    <col min="5393" max="5393" width="6.625" style="4" customWidth="1"/>
    <col min="5394" max="5394" width="61.375" style="4" customWidth="1"/>
    <col min="5395" max="5638" width="9" style="4"/>
    <col min="5639" max="5639" width="5.5" style="4" customWidth="1"/>
    <col min="5640" max="5641" width="2.375" style="4" customWidth="1"/>
    <col min="5642" max="5642" width="11.5" style="4" customWidth="1"/>
    <col min="5643" max="5644" width="11.375" style="4" customWidth="1"/>
    <col min="5645" max="5645" width="6.625" style="4" customWidth="1"/>
    <col min="5646" max="5646" width="11.375" style="4" customWidth="1"/>
    <col min="5647" max="5647" width="6.625" style="4" customWidth="1"/>
    <col min="5648" max="5648" width="11.375" style="4" customWidth="1"/>
    <col min="5649" max="5649" width="6.625" style="4" customWidth="1"/>
    <col min="5650" max="5650" width="61.375" style="4" customWidth="1"/>
    <col min="5651" max="5894" width="9" style="4"/>
    <col min="5895" max="5895" width="5.5" style="4" customWidth="1"/>
    <col min="5896" max="5897" width="2.375" style="4" customWidth="1"/>
    <col min="5898" max="5898" width="11.5" style="4" customWidth="1"/>
    <col min="5899" max="5900" width="11.375" style="4" customWidth="1"/>
    <col min="5901" max="5901" width="6.625" style="4" customWidth="1"/>
    <col min="5902" max="5902" width="11.375" style="4" customWidth="1"/>
    <col min="5903" max="5903" width="6.625" style="4" customWidth="1"/>
    <col min="5904" max="5904" width="11.375" style="4" customWidth="1"/>
    <col min="5905" max="5905" width="6.625" style="4" customWidth="1"/>
    <col min="5906" max="5906" width="61.375" style="4" customWidth="1"/>
    <col min="5907" max="6150" width="9" style="4"/>
    <col min="6151" max="6151" width="5.5" style="4" customWidth="1"/>
    <col min="6152" max="6153" width="2.375" style="4" customWidth="1"/>
    <col min="6154" max="6154" width="11.5" style="4" customWidth="1"/>
    <col min="6155" max="6156" width="11.375" style="4" customWidth="1"/>
    <col min="6157" max="6157" width="6.625" style="4" customWidth="1"/>
    <col min="6158" max="6158" width="11.375" style="4" customWidth="1"/>
    <col min="6159" max="6159" width="6.625" style="4" customWidth="1"/>
    <col min="6160" max="6160" width="11.375" style="4" customWidth="1"/>
    <col min="6161" max="6161" width="6.625" style="4" customWidth="1"/>
    <col min="6162" max="6162" width="61.375" style="4" customWidth="1"/>
    <col min="6163" max="6406" width="9" style="4"/>
    <col min="6407" max="6407" width="5.5" style="4" customWidth="1"/>
    <col min="6408" max="6409" width="2.375" style="4" customWidth="1"/>
    <col min="6410" max="6410" width="11.5" style="4" customWidth="1"/>
    <col min="6411" max="6412" width="11.375" style="4" customWidth="1"/>
    <col min="6413" max="6413" width="6.625" style="4" customWidth="1"/>
    <col min="6414" max="6414" width="11.375" style="4" customWidth="1"/>
    <col min="6415" max="6415" width="6.625" style="4" customWidth="1"/>
    <col min="6416" max="6416" width="11.375" style="4" customWidth="1"/>
    <col min="6417" max="6417" width="6.625" style="4" customWidth="1"/>
    <col min="6418" max="6418" width="61.375" style="4" customWidth="1"/>
    <col min="6419" max="6662" width="9" style="4"/>
    <col min="6663" max="6663" width="5.5" style="4" customWidth="1"/>
    <col min="6664" max="6665" width="2.375" style="4" customWidth="1"/>
    <col min="6666" max="6666" width="11.5" style="4" customWidth="1"/>
    <col min="6667" max="6668" width="11.375" style="4" customWidth="1"/>
    <col min="6669" max="6669" width="6.625" style="4" customWidth="1"/>
    <col min="6670" max="6670" width="11.375" style="4" customWidth="1"/>
    <col min="6671" max="6671" width="6.625" style="4" customWidth="1"/>
    <col min="6672" max="6672" width="11.375" style="4" customWidth="1"/>
    <col min="6673" max="6673" width="6.625" style="4" customWidth="1"/>
    <col min="6674" max="6674" width="61.375" style="4" customWidth="1"/>
    <col min="6675" max="6918" width="9" style="4"/>
    <col min="6919" max="6919" width="5.5" style="4" customWidth="1"/>
    <col min="6920" max="6921" width="2.375" style="4" customWidth="1"/>
    <col min="6922" max="6922" width="11.5" style="4" customWidth="1"/>
    <col min="6923" max="6924" width="11.375" style="4" customWidth="1"/>
    <col min="6925" max="6925" width="6.625" style="4" customWidth="1"/>
    <col min="6926" max="6926" width="11.375" style="4" customWidth="1"/>
    <col min="6927" max="6927" width="6.625" style="4" customWidth="1"/>
    <col min="6928" max="6928" width="11.375" style="4" customWidth="1"/>
    <col min="6929" max="6929" width="6.625" style="4" customWidth="1"/>
    <col min="6930" max="6930" width="61.375" style="4" customWidth="1"/>
    <col min="6931" max="7174" width="9" style="4"/>
    <col min="7175" max="7175" width="5.5" style="4" customWidth="1"/>
    <col min="7176" max="7177" width="2.375" style="4" customWidth="1"/>
    <col min="7178" max="7178" width="11.5" style="4" customWidth="1"/>
    <col min="7179" max="7180" width="11.375" style="4" customWidth="1"/>
    <col min="7181" max="7181" width="6.625" style="4" customWidth="1"/>
    <col min="7182" max="7182" width="11.375" style="4" customWidth="1"/>
    <col min="7183" max="7183" width="6.625" style="4" customWidth="1"/>
    <col min="7184" max="7184" width="11.375" style="4" customWidth="1"/>
    <col min="7185" max="7185" width="6.625" style="4" customWidth="1"/>
    <col min="7186" max="7186" width="61.375" style="4" customWidth="1"/>
    <col min="7187" max="7430" width="9" style="4"/>
    <col min="7431" max="7431" width="5.5" style="4" customWidth="1"/>
    <col min="7432" max="7433" width="2.375" style="4" customWidth="1"/>
    <col min="7434" max="7434" width="11.5" style="4" customWidth="1"/>
    <col min="7435" max="7436" width="11.375" style="4" customWidth="1"/>
    <col min="7437" max="7437" width="6.625" style="4" customWidth="1"/>
    <col min="7438" max="7438" width="11.375" style="4" customWidth="1"/>
    <col min="7439" max="7439" width="6.625" style="4" customWidth="1"/>
    <col min="7440" max="7440" width="11.375" style="4" customWidth="1"/>
    <col min="7441" max="7441" width="6.625" style="4" customWidth="1"/>
    <col min="7442" max="7442" width="61.375" style="4" customWidth="1"/>
    <col min="7443" max="7686" width="9" style="4"/>
    <col min="7687" max="7687" width="5.5" style="4" customWidth="1"/>
    <col min="7688" max="7689" width="2.375" style="4" customWidth="1"/>
    <col min="7690" max="7690" width="11.5" style="4" customWidth="1"/>
    <col min="7691" max="7692" width="11.375" style="4" customWidth="1"/>
    <col min="7693" max="7693" width="6.625" style="4" customWidth="1"/>
    <col min="7694" max="7694" width="11.375" style="4" customWidth="1"/>
    <col min="7695" max="7695" width="6.625" style="4" customWidth="1"/>
    <col min="7696" max="7696" width="11.375" style="4" customWidth="1"/>
    <col min="7697" max="7697" width="6.625" style="4" customWidth="1"/>
    <col min="7698" max="7698" width="61.375" style="4" customWidth="1"/>
    <col min="7699" max="7942" width="9" style="4"/>
    <col min="7943" max="7943" width="5.5" style="4" customWidth="1"/>
    <col min="7944" max="7945" width="2.375" style="4" customWidth="1"/>
    <col min="7946" max="7946" width="11.5" style="4" customWidth="1"/>
    <col min="7947" max="7948" width="11.375" style="4" customWidth="1"/>
    <col min="7949" max="7949" width="6.625" style="4" customWidth="1"/>
    <col min="7950" max="7950" width="11.375" style="4" customWidth="1"/>
    <col min="7951" max="7951" width="6.625" style="4" customWidth="1"/>
    <col min="7952" max="7952" width="11.375" style="4" customWidth="1"/>
    <col min="7953" max="7953" width="6.625" style="4" customWidth="1"/>
    <col min="7954" max="7954" width="61.375" style="4" customWidth="1"/>
    <col min="7955" max="8198" width="9" style="4"/>
    <col min="8199" max="8199" width="5.5" style="4" customWidth="1"/>
    <col min="8200" max="8201" width="2.375" style="4" customWidth="1"/>
    <col min="8202" max="8202" width="11.5" style="4" customWidth="1"/>
    <col min="8203" max="8204" width="11.375" style="4" customWidth="1"/>
    <col min="8205" max="8205" width="6.625" style="4" customWidth="1"/>
    <col min="8206" max="8206" width="11.375" style="4" customWidth="1"/>
    <col min="8207" max="8207" width="6.625" style="4" customWidth="1"/>
    <col min="8208" max="8208" width="11.375" style="4" customWidth="1"/>
    <col min="8209" max="8209" width="6.625" style="4" customWidth="1"/>
    <col min="8210" max="8210" width="61.375" style="4" customWidth="1"/>
    <col min="8211" max="8454" width="9" style="4"/>
    <col min="8455" max="8455" width="5.5" style="4" customWidth="1"/>
    <col min="8456" max="8457" width="2.375" style="4" customWidth="1"/>
    <col min="8458" max="8458" width="11.5" style="4" customWidth="1"/>
    <col min="8459" max="8460" width="11.375" style="4" customWidth="1"/>
    <col min="8461" max="8461" width="6.625" style="4" customWidth="1"/>
    <col min="8462" max="8462" width="11.375" style="4" customWidth="1"/>
    <col min="8463" max="8463" width="6.625" style="4" customWidth="1"/>
    <col min="8464" max="8464" width="11.375" style="4" customWidth="1"/>
    <col min="8465" max="8465" width="6.625" style="4" customWidth="1"/>
    <col min="8466" max="8466" width="61.375" style="4" customWidth="1"/>
    <col min="8467" max="8710" width="9" style="4"/>
    <col min="8711" max="8711" width="5.5" style="4" customWidth="1"/>
    <col min="8712" max="8713" width="2.375" style="4" customWidth="1"/>
    <col min="8714" max="8714" width="11.5" style="4" customWidth="1"/>
    <col min="8715" max="8716" width="11.375" style="4" customWidth="1"/>
    <col min="8717" max="8717" width="6.625" style="4" customWidth="1"/>
    <col min="8718" max="8718" width="11.375" style="4" customWidth="1"/>
    <col min="8719" max="8719" width="6.625" style="4" customWidth="1"/>
    <col min="8720" max="8720" width="11.375" style="4" customWidth="1"/>
    <col min="8721" max="8721" width="6.625" style="4" customWidth="1"/>
    <col min="8722" max="8722" width="61.375" style="4" customWidth="1"/>
    <col min="8723" max="8966" width="9" style="4"/>
    <col min="8967" max="8967" width="5.5" style="4" customWidth="1"/>
    <col min="8968" max="8969" width="2.375" style="4" customWidth="1"/>
    <col min="8970" max="8970" width="11.5" style="4" customWidth="1"/>
    <col min="8971" max="8972" width="11.375" style="4" customWidth="1"/>
    <col min="8973" max="8973" width="6.625" style="4" customWidth="1"/>
    <col min="8974" max="8974" width="11.375" style="4" customWidth="1"/>
    <col min="8975" max="8975" width="6.625" style="4" customWidth="1"/>
    <col min="8976" max="8976" width="11.375" style="4" customWidth="1"/>
    <col min="8977" max="8977" width="6.625" style="4" customWidth="1"/>
    <col min="8978" max="8978" width="61.375" style="4" customWidth="1"/>
    <col min="8979" max="9222" width="9" style="4"/>
    <col min="9223" max="9223" width="5.5" style="4" customWidth="1"/>
    <col min="9224" max="9225" width="2.375" style="4" customWidth="1"/>
    <col min="9226" max="9226" width="11.5" style="4" customWidth="1"/>
    <col min="9227" max="9228" width="11.375" style="4" customWidth="1"/>
    <col min="9229" max="9229" width="6.625" style="4" customWidth="1"/>
    <col min="9230" max="9230" width="11.375" style="4" customWidth="1"/>
    <col min="9231" max="9231" width="6.625" style="4" customWidth="1"/>
    <col min="9232" max="9232" width="11.375" style="4" customWidth="1"/>
    <col min="9233" max="9233" width="6.625" style="4" customWidth="1"/>
    <col min="9234" max="9234" width="61.375" style="4" customWidth="1"/>
    <col min="9235" max="9478" width="9" style="4"/>
    <col min="9479" max="9479" width="5.5" style="4" customWidth="1"/>
    <col min="9480" max="9481" width="2.375" style="4" customWidth="1"/>
    <col min="9482" max="9482" width="11.5" style="4" customWidth="1"/>
    <col min="9483" max="9484" width="11.375" style="4" customWidth="1"/>
    <col min="9485" max="9485" width="6.625" style="4" customWidth="1"/>
    <col min="9486" max="9486" width="11.375" style="4" customWidth="1"/>
    <col min="9487" max="9487" width="6.625" style="4" customWidth="1"/>
    <col min="9488" max="9488" width="11.375" style="4" customWidth="1"/>
    <col min="9489" max="9489" width="6.625" style="4" customWidth="1"/>
    <col min="9490" max="9490" width="61.375" style="4" customWidth="1"/>
    <col min="9491" max="9734" width="9" style="4"/>
    <col min="9735" max="9735" width="5.5" style="4" customWidth="1"/>
    <col min="9736" max="9737" width="2.375" style="4" customWidth="1"/>
    <col min="9738" max="9738" width="11.5" style="4" customWidth="1"/>
    <col min="9739" max="9740" width="11.375" style="4" customWidth="1"/>
    <col min="9741" max="9741" width="6.625" style="4" customWidth="1"/>
    <col min="9742" max="9742" width="11.375" style="4" customWidth="1"/>
    <col min="9743" max="9743" width="6.625" style="4" customWidth="1"/>
    <col min="9744" max="9744" width="11.375" style="4" customWidth="1"/>
    <col min="9745" max="9745" width="6.625" style="4" customWidth="1"/>
    <col min="9746" max="9746" width="61.375" style="4" customWidth="1"/>
    <col min="9747" max="9990" width="9" style="4"/>
    <col min="9991" max="9991" width="5.5" style="4" customWidth="1"/>
    <col min="9992" max="9993" width="2.375" style="4" customWidth="1"/>
    <col min="9994" max="9994" width="11.5" style="4" customWidth="1"/>
    <col min="9995" max="9996" width="11.375" style="4" customWidth="1"/>
    <col min="9997" max="9997" width="6.625" style="4" customWidth="1"/>
    <col min="9998" max="9998" width="11.375" style="4" customWidth="1"/>
    <col min="9999" max="9999" width="6.625" style="4" customWidth="1"/>
    <col min="10000" max="10000" width="11.375" style="4" customWidth="1"/>
    <col min="10001" max="10001" width="6.625" style="4" customWidth="1"/>
    <col min="10002" max="10002" width="61.375" style="4" customWidth="1"/>
    <col min="10003" max="10246" width="9" style="4"/>
    <col min="10247" max="10247" width="5.5" style="4" customWidth="1"/>
    <col min="10248" max="10249" width="2.375" style="4" customWidth="1"/>
    <col min="10250" max="10250" width="11.5" style="4" customWidth="1"/>
    <col min="10251" max="10252" width="11.375" style="4" customWidth="1"/>
    <col min="10253" max="10253" width="6.625" style="4" customWidth="1"/>
    <col min="10254" max="10254" width="11.375" style="4" customWidth="1"/>
    <col min="10255" max="10255" width="6.625" style="4" customWidth="1"/>
    <col min="10256" max="10256" width="11.375" style="4" customWidth="1"/>
    <col min="10257" max="10257" width="6.625" style="4" customWidth="1"/>
    <col min="10258" max="10258" width="61.375" style="4" customWidth="1"/>
    <col min="10259" max="10502" width="9" style="4"/>
    <col min="10503" max="10503" width="5.5" style="4" customWidth="1"/>
    <col min="10504" max="10505" width="2.375" style="4" customWidth="1"/>
    <col min="10506" max="10506" width="11.5" style="4" customWidth="1"/>
    <col min="10507" max="10508" width="11.375" style="4" customWidth="1"/>
    <col min="10509" max="10509" width="6.625" style="4" customWidth="1"/>
    <col min="10510" max="10510" width="11.375" style="4" customWidth="1"/>
    <col min="10511" max="10511" width="6.625" style="4" customWidth="1"/>
    <col min="10512" max="10512" width="11.375" style="4" customWidth="1"/>
    <col min="10513" max="10513" width="6.625" style="4" customWidth="1"/>
    <col min="10514" max="10514" width="61.375" style="4" customWidth="1"/>
    <col min="10515" max="10758" width="9" style="4"/>
    <col min="10759" max="10759" width="5.5" style="4" customWidth="1"/>
    <col min="10760" max="10761" width="2.375" style="4" customWidth="1"/>
    <col min="10762" max="10762" width="11.5" style="4" customWidth="1"/>
    <col min="10763" max="10764" width="11.375" style="4" customWidth="1"/>
    <col min="10765" max="10765" width="6.625" style="4" customWidth="1"/>
    <col min="10766" max="10766" width="11.375" style="4" customWidth="1"/>
    <col min="10767" max="10767" width="6.625" style="4" customWidth="1"/>
    <col min="10768" max="10768" width="11.375" style="4" customWidth="1"/>
    <col min="10769" max="10769" width="6.625" style="4" customWidth="1"/>
    <col min="10770" max="10770" width="61.375" style="4" customWidth="1"/>
    <col min="10771" max="11014" width="9" style="4"/>
    <col min="11015" max="11015" width="5.5" style="4" customWidth="1"/>
    <col min="11016" max="11017" width="2.375" style="4" customWidth="1"/>
    <col min="11018" max="11018" width="11.5" style="4" customWidth="1"/>
    <col min="11019" max="11020" width="11.375" style="4" customWidth="1"/>
    <col min="11021" max="11021" width="6.625" style="4" customWidth="1"/>
    <col min="11022" max="11022" width="11.375" style="4" customWidth="1"/>
    <col min="11023" max="11023" width="6.625" style="4" customWidth="1"/>
    <col min="11024" max="11024" width="11.375" style="4" customWidth="1"/>
    <col min="11025" max="11025" width="6.625" style="4" customWidth="1"/>
    <col min="11026" max="11026" width="61.375" style="4" customWidth="1"/>
    <col min="11027" max="11270" width="9" style="4"/>
    <col min="11271" max="11271" width="5.5" style="4" customWidth="1"/>
    <col min="11272" max="11273" width="2.375" style="4" customWidth="1"/>
    <col min="11274" max="11274" width="11.5" style="4" customWidth="1"/>
    <col min="11275" max="11276" width="11.375" style="4" customWidth="1"/>
    <col min="11277" max="11277" width="6.625" style="4" customWidth="1"/>
    <col min="11278" max="11278" width="11.375" style="4" customWidth="1"/>
    <col min="11279" max="11279" width="6.625" style="4" customWidth="1"/>
    <col min="11280" max="11280" width="11.375" style="4" customWidth="1"/>
    <col min="11281" max="11281" width="6.625" style="4" customWidth="1"/>
    <col min="11282" max="11282" width="61.375" style="4" customWidth="1"/>
    <col min="11283" max="11526" width="9" style="4"/>
    <col min="11527" max="11527" width="5.5" style="4" customWidth="1"/>
    <col min="11528" max="11529" width="2.375" style="4" customWidth="1"/>
    <col min="11530" max="11530" width="11.5" style="4" customWidth="1"/>
    <col min="11531" max="11532" width="11.375" style="4" customWidth="1"/>
    <col min="11533" max="11533" width="6.625" style="4" customWidth="1"/>
    <col min="11534" max="11534" width="11.375" style="4" customWidth="1"/>
    <col min="11535" max="11535" width="6.625" style="4" customWidth="1"/>
    <col min="11536" max="11536" width="11.375" style="4" customWidth="1"/>
    <col min="11537" max="11537" width="6.625" style="4" customWidth="1"/>
    <col min="11538" max="11538" width="61.375" style="4" customWidth="1"/>
    <col min="11539" max="11782" width="9" style="4"/>
    <col min="11783" max="11783" width="5.5" style="4" customWidth="1"/>
    <col min="11784" max="11785" width="2.375" style="4" customWidth="1"/>
    <col min="11786" max="11786" width="11.5" style="4" customWidth="1"/>
    <col min="11787" max="11788" width="11.375" style="4" customWidth="1"/>
    <col min="11789" max="11789" width="6.625" style="4" customWidth="1"/>
    <col min="11790" max="11790" width="11.375" style="4" customWidth="1"/>
    <col min="11791" max="11791" width="6.625" style="4" customWidth="1"/>
    <col min="11792" max="11792" width="11.375" style="4" customWidth="1"/>
    <col min="11793" max="11793" width="6.625" style="4" customWidth="1"/>
    <col min="11794" max="11794" width="61.375" style="4" customWidth="1"/>
    <col min="11795" max="12038" width="9" style="4"/>
    <col min="12039" max="12039" width="5.5" style="4" customWidth="1"/>
    <col min="12040" max="12041" width="2.375" style="4" customWidth="1"/>
    <col min="12042" max="12042" width="11.5" style="4" customWidth="1"/>
    <col min="12043" max="12044" width="11.375" style="4" customWidth="1"/>
    <col min="12045" max="12045" width="6.625" style="4" customWidth="1"/>
    <col min="12046" max="12046" width="11.375" style="4" customWidth="1"/>
    <col min="12047" max="12047" width="6.625" style="4" customWidth="1"/>
    <col min="12048" max="12048" width="11.375" style="4" customWidth="1"/>
    <col min="12049" max="12049" width="6.625" style="4" customWidth="1"/>
    <col min="12050" max="12050" width="61.375" style="4" customWidth="1"/>
    <col min="12051" max="12294" width="9" style="4"/>
    <col min="12295" max="12295" width="5.5" style="4" customWidth="1"/>
    <col min="12296" max="12297" width="2.375" style="4" customWidth="1"/>
    <col min="12298" max="12298" width="11.5" style="4" customWidth="1"/>
    <col min="12299" max="12300" width="11.375" style="4" customWidth="1"/>
    <col min="12301" max="12301" width="6.625" style="4" customWidth="1"/>
    <col min="12302" max="12302" width="11.375" style="4" customWidth="1"/>
    <col min="12303" max="12303" width="6.625" style="4" customWidth="1"/>
    <col min="12304" max="12304" width="11.375" style="4" customWidth="1"/>
    <col min="12305" max="12305" width="6.625" style="4" customWidth="1"/>
    <col min="12306" max="12306" width="61.375" style="4" customWidth="1"/>
    <col min="12307" max="12550" width="9" style="4"/>
    <col min="12551" max="12551" width="5.5" style="4" customWidth="1"/>
    <col min="12552" max="12553" width="2.375" style="4" customWidth="1"/>
    <col min="12554" max="12554" width="11.5" style="4" customWidth="1"/>
    <col min="12555" max="12556" width="11.375" style="4" customWidth="1"/>
    <col min="12557" max="12557" width="6.625" style="4" customWidth="1"/>
    <col min="12558" max="12558" width="11.375" style="4" customWidth="1"/>
    <col min="12559" max="12559" width="6.625" style="4" customWidth="1"/>
    <col min="12560" max="12560" width="11.375" style="4" customWidth="1"/>
    <col min="12561" max="12561" width="6.625" style="4" customWidth="1"/>
    <col min="12562" max="12562" width="61.375" style="4" customWidth="1"/>
    <col min="12563" max="12806" width="9" style="4"/>
    <col min="12807" max="12807" width="5.5" style="4" customWidth="1"/>
    <col min="12808" max="12809" width="2.375" style="4" customWidth="1"/>
    <col min="12810" max="12810" width="11.5" style="4" customWidth="1"/>
    <col min="12811" max="12812" width="11.375" style="4" customWidth="1"/>
    <col min="12813" max="12813" width="6.625" style="4" customWidth="1"/>
    <col min="12814" max="12814" width="11.375" style="4" customWidth="1"/>
    <col min="12815" max="12815" width="6.625" style="4" customWidth="1"/>
    <col min="12816" max="12816" width="11.375" style="4" customWidth="1"/>
    <col min="12817" max="12817" width="6.625" style="4" customWidth="1"/>
    <col min="12818" max="12818" width="61.375" style="4" customWidth="1"/>
    <col min="12819" max="13062" width="9" style="4"/>
    <col min="13063" max="13063" width="5.5" style="4" customWidth="1"/>
    <col min="13064" max="13065" width="2.375" style="4" customWidth="1"/>
    <col min="13066" max="13066" width="11.5" style="4" customWidth="1"/>
    <col min="13067" max="13068" width="11.375" style="4" customWidth="1"/>
    <col min="13069" max="13069" width="6.625" style="4" customWidth="1"/>
    <col min="13070" max="13070" width="11.375" style="4" customWidth="1"/>
    <col min="13071" max="13071" width="6.625" style="4" customWidth="1"/>
    <col min="13072" max="13072" width="11.375" style="4" customWidth="1"/>
    <col min="13073" max="13073" width="6.625" style="4" customWidth="1"/>
    <col min="13074" max="13074" width="61.375" style="4" customWidth="1"/>
    <col min="13075" max="13318" width="9" style="4"/>
    <col min="13319" max="13319" width="5.5" style="4" customWidth="1"/>
    <col min="13320" max="13321" width="2.375" style="4" customWidth="1"/>
    <col min="13322" max="13322" width="11.5" style="4" customWidth="1"/>
    <col min="13323" max="13324" width="11.375" style="4" customWidth="1"/>
    <col min="13325" max="13325" width="6.625" style="4" customWidth="1"/>
    <col min="13326" max="13326" width="11.375" style="4" customWidth="1"/>
    <col min="13327" max="13327" width="6.625" style="4" customWidth="1"/>
    <col min="13328" max="13328" width="11.375" style="4" customWidth="1"/>
    <col min="13329" max="13329" width="6.625" style="4" customWidth="1"/>
    <col min="13330" max="13330" width="61.375" style="4" customWidth="1"/>
    <col min="13331" max="13574" width="9" style="4"/>
    <col min="13575" max="13575" width="5.5" style="4" customWidth="1"/>
    <col min="13576" max="13577" width="2.375" style="4" customWidth="1"/>
    <col min="13578" max="13578" width="11.5" style="4" customWidth="1"/>
    <col min="13579" max="13580" width="11.375" style="4" customWidth="1"/>
    <col min="13581" max="13581" width="6.625" style="4" customWidth="1"/>
    <col min="13582" max="13582" width="11.375" style="4" customWidth="1"/>
    <col min="13583" max="13583" width="6.625" style="4" customWidth="1"/>
    <col min="13584" max="13584" width="11.375" style="4" customWidth="1"/>
    <col min="13585" max="13585" width="6.625" style="4" customWidth="1"/>
    <col min="13586" max="13586" width="61.375" style="4" customWidth="1"/>
    <col min="13587" max="13830" width="9" style="4"/>
    <col min="13831" max="13831" width="5.5" style="4" customWidth="1"/>
    <col min="13832" max="13833" width="2.375" style="4" customWidth="1"/>
    <col min="13834" max="13834" width="11.5" style="4" customWidth="1"/>
    <col min="13835" max="13836" width="11.375" style="4" customWidth="1"/>
    <col min="13837" max="13837" width="6.625" style="4" customWidth="1"/>
    <col min="13838" max="13838" width="11.375" style="4" customWidth="1"/>
    <col min="13839" max="13839" width="6.625" style="4" customWidth="1"/>
    <col min="13840" max="13840" width="11.375" style="4" customWidth="1"/>
    <col min="13841" max="13841" width="6.625" style="4" customWidth="1"/>
    <col min="13842" max="13842" width="61.375" style="4" customWidth="1"/>
    <col min="13843" max="14086" width="9" style="4"/>
    <col min="14087" max="14087" width="5.5" style="4" customWidth="1"/>
    <col min="14088" max="14089" width="2.375" style="4" customWidth="1"/>
    <col min="14090" max="14090" width="11.5" style="4" customWidth="1"/>
    <col min="14091" max="14092" width="11.375" style="4" customWidth="1"/>
    <col min="14093" max="14093" width="6.625" style="4" customWidth="1"/>
    <col min="14094" max="14094" width="11.375" style="4" customWidth="1"/>
    <col min="14095" max="14095" width="6.625" style="4" customWidth="1"/>
    <col min="14096" max="14096" width="11.375" style="4" customWidth="1"/>
    <col min="14097" max="14097" width="6.625" style="4" customWidth="1"/>
    <col min="14098" max="14098" width="61.375" style="4" customWidth="1"/>
    <col min="14099" max="14342" width="9" style="4"/>
    <col min="14343" max="14343" width="5.5" style="4" customWidth="1"/>
    <col min="14344" max="14345" width="2.375" style="4" customWidth="1"/>
    <col min="14346" max="14346" width="11.5" style="4" customWidth="1"/>
    <col min="14347" max="14348" width="11.375" style="4" customWidth="1"/>
    <col min="14349" max="14349" width="6.625" style="4" customWidth="1"/>
    <col min="14350" max="14350" width="11.375" style="4" customWidth="1"/>
    <col min="14351" max="14351" width="6.625" style="4" customWidth="1"/>
    <col min="14352" max="14352" width="11.375" style="4" customWidth="1"/>
    <col min="14353" max="14353" width="6.625" style="4" customWidth="1"/>
    <col min="14354" max="14354" width="61.375" style="4" customWidth="1"/>
    <col min="14355" max="14598" width="9" style="4"/>
    <col min="14599" max="14599" width="5.5" style="4" customWidth="1"/>
    <col min="14600" max="14601" width="2.375" style="4" customWidth="1"/>
    <col min="14602" max="14602" width="11.5" style="4" customWidth="1"/>
    <col min="14603" max="14604" width="11.375" style="4" customWidth="1"/>
    <col min="14605" max="14605" width="6.625" style="4" customWidth="1"/>
    <col min="14606" max="14606" width="11.375" style="4" customWidth="1"/>
    <col min="14607" max="14607" width="6.625" style="4" customWidth="1"/>
    <col min="14608" max="14608" width="11.375" style="4" customWidth="1"/>
    <col min="14609" max="14609" width="6.625" style="4" customWidth="1"/>
    <col min="14610" max="14610" width="61.375" style="4" customWidth="1"/>
    <col min="14611" max="14854" width="9" style="4"/>
    <col min="14855" max="14855" width="5.5" style="4" customWidth="1"/>
    <col min="14856" max="14857" width="2.375" style="4" customWidth="1"/>
    <col min="14858" max="14858" width="11.5" style="4" customWidth="1"/>
    <col min="14859" max="14860" width="11.375" style="4" customWidth="1"/>
    <col min="14861" max="14861" width="6.625" style="4" customWidth="1"/>
    <col min="14862" max="14862" width="11.375" style="4" customWidth="1"/>
    <col min="14863" max="14863" width="6.625" style="4" customWidth="1"/>
    <col min="14864" max="14864" width="11.375" style="4" customWidth="1"/>
    <col min="14865" max="14865" width="6.625" style="4" customWidth="1"/>
    <col min="14866" max="14866" width="61.375" style="4" customWidth="1"/>
    <col min="14867" max="15110" width="9" style="4"/>
    <col min="15111" max="15111" width="5.5" style="4" customWidth="1"/>
    <col min="15112" max="15113" width="2.375" style="4" customWidth="1"/>
    <col min="15114" max="15114" width="11.5" style="4" customWidth="1"/>
    <col min="15115" max="15116" width="11.375" style="4" customWidth="1"/>
    <col min="15117" max="15117" width="6.625" style="4" customWidth="1"/>
    <col min="15118" max="15118" width="11.375" style="4" customWidth="1"/>
    <col min="15119" max="15119" width="6.625" style="4" customWidth="1"/>
    <col min="15120" max="15120" width="11.375" style="4" customWidth="1"/>
    <col min="15121" max="15121" width="6.625" style="4" customWidth="1"/>
    <col min="15122" max="15122" width="61.375" style="4" customWidth="1"/>
    <col min="15123" max="15366" width="9" style="4"/>
    <col min="15367" max="15367" width="5.5" style="4" customWidth="1"/>
    <col min="15368" max="15369" width="2.375" style="4" customWidth="1"/>
    <col min="15370" max="15370" width="11.5" style="4" customWidth="1"/>
    <col min="15371" max="15372" width="11.375" style="4" customWidth="1"/>
    <col min="15373" max="15373" width="6.625" style="4" customWidth="1"/>
    <col min="15374" max="15374" width="11.375" style="4" customWidth="1"/>
    <col min="15375" max="15375" width="6.625" style="4" customWidth="1"/>
    <col min="15376" max="15376" width="11.375" style="4" customWidth="1"/>
    <col min="15377" max="15377" width="6.625" style="4" customWidth="1"/>
    <col min="15378" max="15378" width="61.375" style="4" customWidth="1"/>
    <col min="15379" max="15622" width="9" style="4"/>
    <col min="15623" max="15623" width="5.5" style="4" customWidth="1"/>
    <col min="15624" max="15625" width="2.375" style="4" customWidth="1"/>
    <col min="15626" max="15626" width="11.5" style="4" customWidth="1"/>
    <col min="15627" max="15628" width="11.375" style="4" customWidth="1"/>
    <col min="15629" max="15629" width="6.625" style="4" customWidth="1"/>
    <col min="15630" max="15630" width="11.375" style="4" customWidth="1"/>
    <col min="15631" max="15631" width="6.625" style="4" customWidth="1"/>
    <col min="15632" max="15632" width="11.375" style="4" customWidth="1"/>
    <col min="15633" max="15633" width="6.625" style="4" customWidth="1"/>
    <col min="15634" max="15634" width="61.375" style="4" customWidth="1"/>
    <col min="15635" max="15878" width="9" style="4"/>
    <col min="15879" max="15879" width="5.5" style="4" customWidth="1"/>
    <col min="15880" max="15881" width="2.375" style="4" customWidth="1"/>
    <col min="15882" max="15882" width="11.5" style="4" customWidth="1"/>
    <col min="15883" max="15884" width="11.375" style="4" customWidth="1"/>
    <col min="15885" max="15885" width="6.625" style="4" customWidth="1"/>
    <col min="15886" max="15886" width="11.375" style="4" customWidth="1"/>
    <col min="15887" max="15887" width="6.625" style="4" customWidth="1"/>
    <col min="15888" max="15888" width="11.375" style="4" customWidth="1"/>
    <col min="15889" max="15889" width="6.625" style="4" customWidth="1"/>
    <col min="15890" max="15890" width="61.375" style="4" customWidth="1"/>
    <col min="15891" max="16134" width="9" style="4"/>
    <col min="16135" max="16135" width="5.5" style="4" customWidth="1"/>
    <col min="16136" max="16137" width="2.375" style="4" customWidth="1"/>
    <col min="16138" max="16138" width="11.5" style="4" customWidth="1"/>
    <col min="16139" max="16140" width="11.375" style="4" customWidth="1"/>
    <col min="16141" max="16141" width="6.625" style="4" customWidth="1"/>
    <col min="16142" max="16142" width="11.375" style="4" customWidth="1"/>
    <col min="16143" max="16143" width="6.625" style="4" customWidth="1"/>
    <col min="16144" max="16144" width="11.375" style="4" customWidth="1"/>
    <col min="16145" max="16145" width="6.625" style="4" customWidth="1"/>
    <col min="16146" max="16146" width="61.375" style="4" customWidth="1"/>
    <col min="16147" max="16384" width="9" style="4"/>
  </cols>
  <sheetData>
    <row r="2" spans="2:32" ht="30" customHeight="1" x14ac:dyDescent="0.25">
      <c r="B2" s="197" t="s">
        <v>78</v>
      </c>
      <c r="C2" s="197"/>
      <c r="D2" s="197"/>
      <c r="E2" s="142"/>
      <c r="K2" s="5" t="s">
        <v>0</v>
      </c>
      <c r="P2" s="71"/>
      <c r="Q2" s="71"/>
      <c r="R2" s="7"/>
    </row>
    <row r="3" spans="2:32" ht="13.15" customHeight="1" x14ac:dyDescent="0.25">
      <c r="B3" s="1"/>
      <c r="C3" s="2"/>
      <c r="D3" s="2"/>
      <c r="E3" s="3"/>
      <c r="K3" s="5"/>
      <c r="R3" s="6"/>
    </row>
    <row r="4" spans="2:32" ht="19.149999999999999" customHeight="1" thickBot="1" x14ac:dyDescent="0.3">
      <c r="B4" s="198" t="str">
        <f>入金支払検討表!B3</f>
        <v>＜    年 月　〜　    年 月＞</v>
      </c>
      <c r="C4" s="198"/>
      <c r="D4" s="198"/>
      <c r="E4" s="198"/>
      <c r="K4" s="5"/>
      <c r="R4" s="7" t="s">
        <v>2</v>
      </c>
    </row>
    <row r="5" spans="2:32" ht="18" customHeight="1" x14ac:dyDescent="0.15">
      <c r="B5" s="187"/>
      <c r="C5" s="188"/>
      <c r="D5" s="188"/>
      <c r="E5" s="188"/>
      <c r="F5" s="180" t="s">
        <v>3</v>
      </c>
      <c r="G5" s="180"/>
      <c r="H5" s="180"/>
      <c r="I5" s="181" t="s">
        <v>4</v>
      </c>
      <c r="J5" s="181"/>
      <c r="K5" s="181"/>
      <c r="L5" s="181"/>
      <c r="M5" s="181"/>
      <c r="N5" s="181"/>
      <c r="O5" s="181"/>
      <c r="P5" s="181"/>
      <c r="Q5" s="182"/>
      <c r="R5" s="183" t="s">
        <v>5</v>
      </c>
    </row>
    <row r="6" spans="2:32" s="8" customFormat="1" ht="18.600000000000001" customHeight="1" x14ac:dyDescent="0.15">
      <c r="B6" s="189"/>
      <c r="C6" s="196"/>
      <c r="D6" s="196"/>
      <c r="E6" s="196"/>
      <c r="F6" s="149" t="str">
        <f>入金支払検討表!F5</f>
        <v>4月</v>
      </c>
      <c r="G6" s="150" t="str">
        <f>入金支払検討表!G5</f>
        <v>5月</v>
      </c>
      <c r="H6" s="150" t="str">
        <f>入金支払検討表!H5</f>
        <v>6月</v>
      </c>
      <c r="I6" s="151" t="str">
        <f>入金支払検討表!I5</f>
        <v>7月</v>
      </c>
      <c r="J6" s="151" t="str">
        <f>入金支払検討表!J5</f>
        <v>8月</v>
      </c>
      <c r="K6" s="151" t="str">
        <f>入金支払検討表!K5</f>
        <v>9月</v>
      </c>
      <c r="L6" s="151" t="str">
        <f>入金支払検討表!L5</f>
        <v>10月</v>
      </c>
      <c r="M6" s="151" t="str">
        <f>入金支払検討表!M5</f>
        <v>11月</v>
      </c>
      <c r="N6" s="151" t="str">
        <f>入金支払検討表!N5</f>
        <v>12月</v>
      </c>
      <c r="O6" s="151" t="str">
        <f>入金支払検討表!O5</f>
        <v>1月</v>
      </c>
      <c r="P6" s="151" t="str">
        <f>入金支払検討表!P5</f>
        <v>2月</v>
      </c>
      <c r="Q6" s="151" t="str">
        <f>入金支払検討表!Q5</f>
        <v>3月</v>
      </c>
      <c r="R6" s="184"/>
    </row>
    <row r="7" spans="2:32" ht="18" customHeight="1" x14ac:dyDescent="0.15">
      <c r="B7" s="193" t="s">
        <v>6</v>
      </c>
      <c r="C7" s="13" t="s">
        <v>7</v>
      </c>
      <c r="D7" s="13"/>
      <c r="E7" s="13"/>
      <c r="F7" s="95">
        <f>入金支払検討表!F6</f>
        <v>0</v>
      </c>
      <c r="G7" s="95">
        <f>入金支払検討表!G6</f>
        <v>0</v>
      </c>
      <c r="H7" s="95">
        <f>入金支払検討表!H6</f>
        <v>0</v>
      </c>
      <c r="I7" s="95">
        <f>入金支払検討表!I6</f>
        <v>0</v>
      </c>
      <c r="J7" s="95">
        <f>入金支払検討表!J6</f>
        <v>0</v>
      </c>
      <c r="K7" s="95">
        <f>入金支払検討表!K6</f>
        <v>0</v>
      </c>
      <c r="L7" s="95">
        <f>入金支払検討表!L6</f>
        <v>0</v>
      </c>
      <c r="M7" s="95">
        <f>入金支払検討表!M6</f>
        <v>0</v>
      </c>
      <c r="N7" s="95">
        <f>入金支払検討表!N6</f>
        <v>0</v>
      </c>
      <c r="O7" s="95">
        <f>入金支払検討表!O6</f>
        <v>0</v>
      </c>
      <c r="P7" s="95">
        <f>入金支払検討表!P6</f>
        <v>0</v>
      </c>
      <c r="Q7" s="95">
        <f>入金支払検討表!Q6</f>
        <v>0</v>
      </c>
      <c r="R7" s="15">
        <f>SUM(F7:Q7)</f>
        <v>0</v>
      </c>
    </row>
    <row r="8" spans="2:32" ht="18" customHeight="1" x14ac:dyDescent="0.15">
      <c r="B8" s="193"/>
      <c r="C8" s="16" t="s">
        <v>8</v>
      </c>
      <c r="D8" s="17"/>
      <c r="E8" s="18"/>
      <c r="F8" s="96">
        <f>入金支払検討表!F7</f>
        <v>0</v>
      </c>
      <c r="G8" s="96">
        <f>入金支払検討表!G7</f>
        <v>0</v>
      </c>
      <c r="H8" s="96">
        <f>入金支払検討表!H7</f>
        <v>0</v>
      </c>
      <c r="I8" s="96">
        <f>入金支払検討表!I7</f>
        <v>0</v>
      </c>
      <c r="J8" s="96">
        <f>入金支払検討表!J7</f>
        <v>0</v>
      </c>
      <c r="K8" s="96">
        <f>入金支払検討表!K7</f>
        <v>0</v>
      </c>
      <c r="L8" s="96">
        <f>入金支払検討表!L7</f>
        <v>0</v>
      </c>
      <c r="M8" s="96">
        <f>入金支払検討表!M7</f>
        <v>0</v>
      </c>
      <c r="N8" s="96">
        <f>入金支払検討表!N7</f>
        <v>0</v>
      </c>
      <c r="O8" s="96">
        <f>入金支払検討表!O7</f>
        <v>0</v>
      </c>
      <c r="P8" s="96">
        <f>入金支払検討表!P7</f>
        <v>0</v>
      </c>
      <c r="Q8" s="96">
        <f>入金支払検討表!Q7</f>
        <v>0</v>
      </c>
      <c r="R8" s="20">
        <f t="shared" ref="R8:R9" si="0">SUM(F8:Q8)</f>
        <v>0</v>
      </c>
    </row>
    <row r="9" spans="2:32" ht="18" customHeight="1" x14ac:dyDescent="0.15">
      <c r="B9" s="193"/>
      <c r="C9" s="21" t="s">
        <v>9</v>
      </c>
      <c r="D9" s="22"/>
      <c r="E9" s="23"/>
      <c r="F9" s="97">
        <f>入金支払検討表!F8</f>
        <v>0</v>
      </c>
      <c r="G9" s="97">
        <f>入金支払検討表!G8</f>
        <v>0</v>
      </c>
      <c r="H9" s="97">
        <f>入金支払検討表!H8</f>
        <v>0</v>
      </c>
      <c r="I9" s="97">
        <f>入金支払検討表!I8</f>
        <v>0</v>
      </c>
      <c r="J9" s="97">
        <f>入金支払検討表!J8</f>
        <v>0</v>
      </c>
      <c r="K9" s="97">
        <f>入金支払検討表!K8</f>
        <v>0</v>
      </c>
      <c r="L9" s="97">
        <f>入金支払検討表!L8</f>
        <v>0</v>
      </c>
      <c r="M9" s="97">
        <f>入金支払検討表!M8</f>
        <v>0</v>
      </c>
      <c r="N9" s="97">
        <f>入金支払検討表!N8</f>
        <v>0</v>
      </c>
      <c r="O9" s="97">
        <f>入金支払検討表!O8</f>
        <v>0</v>
      </c>
      <c r="P9" s="97">
        <f>入金支払検討表!P8</f>
        <v>0</v>
      </c>
      <c r="Q9" s="97">
        <f>入金支払検討表!Q8</f>
        <v>0</v>
      </c>
      <c r="R9" s="25">
        <f t="shared" si="0"/>
        <v>0</v>
      </c>
    </row>
    <row r="10" spans="2:32" ht="18" customHeight="1" x14ac:dyDescent="0.15">
      <c r="B10" s="193"/>
      <c r="C10" s="176" t="s">
        <v>10</v>
      </c>
      <c r="D10" s="26" t="s">
        <v>11</v>
      </c>
      <c r="E10" s="26"/>
      <c r="F10" s="91" t="e">
        <f>(F$9-F7)/F7</f>
        <v>#DIV/0!</v>
      </c>
      <c r="G10" s="91" t="e">
        <f t="shared" ref="G10:Q11" si="1">(G$9-G7)/G7</f>
        <v>#DIV/0!</v>
      </c>
      <c r="H10" s="91" t="e">
        <f t="shared" si="1"/>
        <v>#DIV/0!</v>
      </c>
      <c r="I10" s="91" t="e">
        <f t="shared" si="1"/>
        <v>#DIV/0!</v>
      </c>
      <c r="J10" s="91" t="e">
        <f t="shared" si="1"/>
        <v>#DIV/0!</v>
      </c>
      <c r="K10" s="91" t="e">
        <f t="shared" si="1"/>
        <v>#DIV/0!</v>
      </c>
      <c r="L10" s="91" t="e">
        <f t="shared" si="1"/>
        <v>#DIV/0!</v>
      </c>
      <c r="M10" s="91" t="e">
        <f t="shared" si="1"/>
        <v>#DIV/0!</v>
      </c>
      <c r="N10" s="91" t="e">
        <f t="shared" si="1"/>
        <v>#DIV/0!</v>
      </c>
      <c r="O10" s="91" t="e">
        <f t="shared" si="1"/>
        <v>#DIV/0!</v>
      </c>
      <c r="P10" s="91" t="e">
        <f t="shared" si="1"/>
        <v>#DIV/0!</v>
      </c>
      <c r="Q10" s="91" t="e">
        <f t="shared" si="1"/>
        <v>#DIV/0!</v>
      </c>
      <c r="R10" s="28"/>
    </row>
    <row r="11" spans="2:32" ht="18" customHeight="1" thickBot="1" x14ac:dyDescent="0.2">
      <c r="B11" s="194"/>
      <c r="C11" s="176"/>
      <c r="D11" s="29" t="s">
        <v>12</v>
      </c>
      <c r="E11" s="29"/>
      <c r="F11" s="92" t="e">
        <f>(F$9-F8)/F8</f>
        <v>#DIV/0!</v>
      </c>
      <c r="G11" s="92" t="e">
        <f t="shared" si="1"/>
        <v>#DIV/0!</v>
      </c>
      <c r="H11" s="92" t="e">
        <f t="shared" si="1"/>
        <v>#DIV/0!</v>
      </c>
      <c r="I11" s="92" t="e">
        <f t="shared" si="1"/>
        <v>#DIV/0!</v>
      </c>
      <c r="J11" s="92" t="e">
        <f t="shared" si="1"/>
        <v>#DIV/0!</v>
      </c>
      <c r="K11" s="92" t="e">
        <f t="shared" si="1"/>
        <v>#DIV/0!</v>
      </c>
      <c r="L11" s="92" t="e">
        <f t="shared" si="1"/>
        <v>#DIV/0!</v>
      </c>
      <c r="M11" s="92" t="e">
        <f t="shared" si="1"/>
        <v>#DIV/0!</v>
      </c>
      <c r="N11" s="92" t="e">
        <f t="shared" si="1"/>
        <v>#DIV/0!</v>
      </c>
      <c r="O11" s="92" t="e">
        <f t="shared" si="1"/>
        <v>#DIV/0!</v>
      </c>
      <c r="P11" s="92" t="e">
        <f t="shared" si="1"/>
        <v>#DIV/0!</v>
      </c>
      <c r="Q11" s="92" t="e">
        <f t="shared" si="1"/>
        <v>#DIV/0!</v>
      </c>
      <c r="R11" s="30"/>
    </row>
    <row r="12" spans="2:32" ht="27.75" customHeight="1" thickBot="1" x14ac:dyDescent="0.2">
      <c r="B12" s="225" t="s">
        <v>77</v>
      </c>
      <c r="C12" s="226"/>
      <c r="D12" s="226"/>
      <c r="E12" s="227"/>
      <c r="F12" s="141"/>
      <c r="G12" s="93">
        <f>F44</f>
        <v>0</v>
      </c>
      <c r="H12" s="93">
        <f t="shared" ref="H12:Q12" si="2">G44</f>
        <v>0</v>
      </c>
      <c r="I12" s="93">
        <f t="shared" si="2"/>
        <v>0</v>
      </c>
      <c r="J12" s="93">
        <f t="shared" si="2"/>
        <v>0</v>
      </c>
      <c r="K12" s="93">
        <f t="shared" si="2"/>
        <v>0</v>
      </c>
      <c r="L12" s="93">
        <f t="shared" si="2"/>
        <v>0</v>
      </c>
      <c r="M12" s="93">
        <f t="shared" si="2"/>
        <v>0</v>
      </c>
      <c r="N12" s="93">
        <f t="shared" si="2"/>
        <v>0</v>
      </c>
      <c r="O12" s="93">
        <f t="shared" si="2"/>
        <v>0</v>
      </c>
      <c r="P12" s="93">
        <f t="shared" si="2"/>
        <v>0</v>
      </c>
      <c r="Q12" s="93">
        <f t="shared" si="2"/>
        <v>0</v>
      </c>
      <c r="R12" s="31"/>
    </row>
    <row r="13" spans="2:32" ht="18" customHeight="1" x14ac:dyDescent="0.15">
      <c r="B13" s="202" t="s">
        <v>13</v>
      </c>
      <c r="C13" s="207" t="s">
        <v>14</v>
      </c>
      <c r="D13" s="207" t="s">
        <v>15</v>
      </c>
      <c r="E13" s="32" t="s">
        <v>16</v>
      </c>
      <c r="F13" s="88">
        <f>入金支払検討表!F11</f>
        <v>0</v>
      </c>
      <c r="G13" s="88">
        <f>入金支払検討表!G11</f>
        <v>0</v>
      </c>
      <c r="H13" s="88">
        <f>入金支払検討表!H11</f>
        <v>0</v>
      </c>
      <c r="I13" s="88">
        <f>入金支払検討表!I11</f>
        <v>0</v>
      </c>
      <c r="J13" s="88">
        <f>入金支払検討表!J11</f>
        <v>0</v>
      </c>
      <c r="K13" s="88">
        <f>入金支払検討表!K11</f>
        <v>0</v>
      </c>
      <c r="L13" s="88">
        <f>入金支払検討表!L11</f>
        <v>0</v>
      </c>
      <c r="M13" s="88">
        <f>入金支払検討表!M11</f>
        <v>0</v>
      </c>
      <c r="N13" s="88">
        <f>入金支払検討表!N11</f>
        <v>0</v>
      </c>
      <c r="O13" s="88">
        <f>入金支払検討表!O11</f>
        <v>0</v>
      </c>
      <c r="P13" s="88">
        <f>入金支払検討表!P11</f>
        <v>0</v>
      </c>
      <c r="Q13" s="88">
        <f>入金支払検討表!Q11</f>
        <v>0</v>
      </c>
      <c r="R13" s="33">
        <f t="shared" ref="R13:R22" si="3">SUM(F13:Q13)</f>
        <v>0</v>
      </c>
      <c r="AF13" s="9"/>
    </row>
    <row r="14" spans="2:32" ht="18" customHeight="1" x14ac:dyDescent="0.15">
      <c r="B14" s="193"/>
      <c r="C14" s="208"/>
      <c r="D14" s="208"/>
      <c r="E14" s="34" t="s">
        <v>69</v>
      </c>
      <c r="F14" s="82">
        <f>入金支払検討表!F12</f>
        <v>0</v>
      </c>
      <c r="G14" s="82">
        <f>入金支払検討表!G12</f>
        <v>0</v>
      </c>
      <c r="H14" s="82">
        <f>入金支払検討表!H12</f>
        <v>0</v>
      </c>
      <c r="I14" s="82">
        <f>入金支払検討表!I12</f>
        <v>0</v>
      </c>
      <c r="J14" s="82">
        <f>入金支払検討表!J12</f>
        <v>0</v>
      </c>
      <c r="K14" s="82">
        <f>入金支払検討表!K12</f>
        <v>0</v>
      </c>
      <c r="L14" s="82">
        <f>入金支払検討表!L12</f>
        <v>0</v>
      </c>
      <c r="M14" s="82">
        <f>入金支払検討表!M12</f>
        <v>0</v>
      </c>
      <c r="N14" s="82">
        <f>入金支払検討表!N12</f>
        <v>0</v>
      </c>
      <c r="O14" s="82">
        <f>入金支払検討表!O12</f>
        <v>0</v>
      </c>
      <c r="P14" s="82">
        <f>入金支払検討表!P12</f>
        <v>0</v>
      </c>
      <c r="Q14" s="82">
        <f>入金支払検討表!Q12</f>
        <v>0</v>
      </c>
      <c r="R14" s="36">
        <f t="shared" si="3"/>
        <v>0</v>
      </c>
    </row>
    <row r="15" spans="2:32" ht="18" customHeight="1" x14ac:dyDescent="0.15">
      <c r="B15" s="193"/>
      <c r="C15" s="208"/>
      <c r="D15" s="208"/>
      <c r="E15" s="34" t="s">
        <v>68</v>
      </c>
      <c r="F15" s="82">
        <f>入金支払検討表!F13</f>
        <v>0</v>
      </c>
      <c r="G15" s="82">
        <f>入金支払検討表!G13</f>
        <v>0</v>
      </c>
      <c r="H15" s="82">
        <f>入金支払検討表!H13</f>
        <v>0</v>
      </c>
      <c r="I15" s="82">
        <f>入金支払検討表!I13</f>
        <v>0</v>
      </c>
      <c r="J15" s="82">
        <f>入金支払検討表!J13</f>
        <v>0</v>
      </c>
      <c r="K15" s="82">
        <f>入金支払検討表!K13</f>
        <v>0</v>
      </c>
      <c r="L15" s="82">
        <f>入金支払検討表!L13</f>
        <v>0</v>
      </c>
      <c r="M15" s="82">
        <f>入金支払検討表!M13</f>
        <v>0</v>
      </c>
      <c r="N15" s="82">
        <f>入金支払検討表!N13</f>
        <v>0</v>
      </c>
      <c r="O15" s="82">
        <f>入金支払検討表!O13</f>
        <v>0</v>
      </c>
      <c r="P15" s="82">
        <f>入金支払検討表!P13</f>
        <v>0</v>
      </c>
      <c r="Q15" s="82">
        <f>入金支払検討表!Q13</f>
        <v>0</v>
      </c>
      <c r="R15" s="36">
        <f t="shared" si="3"/>
        <v>0</v>
      </c>
    </row>
    <row r="16" spans="2:32" ht="18" customHeight="1" x14ac:dyDescent="0.15">
      <c r="B16" s="193"/>
      <c r="C16" s="208"/>
      <c r="D16" s="209"/>
      <c r="E16" s="37" t="s">
        <v>17</v>
      </c>
      <c r="F16" s="89">
        <f>入金支払検討表!F14</f>
        <v>0</v>
      </c>
      <c r="G16" s="89">
        <f>入金支払検討表!G14</f>
        <v>0</v>
      </c>
      <c r="H16" s="89">
        <f>入金支払検討表!H14</f>
        <v>0</v>
      </c>
      <c r="I16" s="89">
        <f>入金支払検討表!I14</f>
        <v>0</v>
      </c>
      <c r="J16" s="89">
        <f>入金支払検討表!J14</f>
        <v>0</v>
      </c>
      <c r="K16" s="89">
        <f>入金支払検討表!K14</f>
        <v>0</v>
      </c>
      <c r="L16" s="89">
        <f>入金支払検討表!L14</f>
        <v>0</v>
      </c>
      <c r="M16" s="89">
        <f>入金支払検討表!M14</f>
        <v>0</v>
      </c>
      <c r="N16" s="89">
        <f>入金支払検討表!N14</f>
        <v>0</v>
      </c>
      <c r="O16" s="89">
        <f>入金支払検討表!O14</f>
        <v>0</v>
      </c>
      <c r="P16" s="89">
        <f>入金支払検討表!P14</f>
        <v>0</v>
      </c>
      <c r="Q16" s="89">
        <f>入金支払検討表!Q14</f>
        <v>0</v>
      </c>
      <c r="R16" s="38">
        <f t="shared" si="3"/>
        <v>0</v>
      </c>
    </row>
    <row r="17" spans="2:32" ht="18" customHeight="1" x14ac:dyDescent="0.15">
      <c r="B17" s="193"/>
      <c r="C17" s="208"/>
      <c r="D17" s="39" t="s">
        <v>18</v>
      </c>
      <c r="E17" s="39"/>
      <c r="F17" s="90">
        <f>入金支払検討表!F15</f>
        <v>0</v>
      </c>
      <c r="G17" s="90">
        <f>入金支払検討表!G15</f>
        <v>0</v>
      </c>
      <c r="H17" s="90">
        <f>入金支払検討表!H15</f>
        <v>0</v>
      </c>
      <c r="I17" s="90">
        <f>入金支払検討表!I15</f>
        <v>0</v>
      </c>
      <c r="J17" s="90">
        <f>入金支払検討表!J15</f>
        <v>0</v>
      </c>
      <c r="K17" s="90">
        <f>入金支払検討表!K15</f>
        <v>0</v>
      </c>
      <c r="L17" s="90">
        <f>入金支払検討表!L15</f>
        <v>0</v>
      </c>
      <c r="M17" s="90">
        <f>入金支払検討表!M15</f>
        <v>0</v>
      </c>
      <c r="N17" s="90">
        <f>入金支払検討表!N15</f>
        <v>0</v>
      </c>
      <c r="O17" s="90">
        <f>入金支払検討表!O15</f>
        <v>0</v>
      </c>
      <c r="P17" s="90">
        <f>入金支払検討表!P15</f>
        <v>0</v>
      </c>
      <c r="Q17" s="90">
        <f>入金支払検討表!Q15</f>
        <v>0</v>
      </c>
      <c r="R17" s="41">
        <f t="shared" si="3"/>
        <v>0</v>
      </c>
      <c r="AF17" s="9"/>
    </row>
    <row r="18" spans="2:32" ht="18" customHeight="1" x14ac:dyDescent="0.15">
      <c r="B18" s="193"/>
      <c r="C18" s="209"/>
      <c r="D18" s="159" t="s">
        <v>19</v>
      </c>
      <c r="E18" s="159"/>
      <c r="F18" s="94">
        <f>SUM(F13:F17)</f>
        <v>0</v>
      </c>
      <c r="G18" s="94">
        <f t="shared" ref="G18:Q18" si="4">SUM(G13:G17)</f>
        <v>0</v>
      </c>
      <c r="H18" s="94">
        <f t="shared" si="4"/>
        <v>0</v>
      </c>
      <c r="I18" s="94">
        <f t="shared" si="4"/>
        <v>0</v>
      </c>
      <c r="J18" s="94">
        <f t="shared" si="4"/>
        <v>0</v>
      </c>
      <c r="K18" s="94">
        <f t="shared" si="4"/>
        <v>0</v>
      </c>
      <c r="L18" s="94">
        <f t="shared" si="4"/>
        <v>0</v>
      </c>
      <c r="M18" s="94">
        <f t="shared" si="4"/>
        <v>0</v>
      </c>
      <c r="N18" s="94">
        <f t="shared" si="4"/>
        <v>0</v>
      </c>
      <c r="O18" s="94">
        <f t="shared" si="4"/>
        <v>0</v>
      </c>
      <c r="P18" s="94">
        <f t="shared" si="4"/>
        <v>0</v>
      </c>
      <c r="Q18" s="94">
        <f t="shared" si="4"/>
        <v>0</v>
      </c>
      <c r="R18" s="41">
        <f>SUM(F18:Q18)</f>
        <v>0</v>
      </c>
    </row>
    <row r="19" spans="2:32" ht="18" customHeight="1" x14ac:dyDescent="0.15">
      <c r="B19" s="193"/>
      <c r="C19" s="204" t="s">
        <v>20</v>
      </c>
      <c r="D19" s="13" t="s">
        <v>7</v>
      </c>
      <c r="E19" s="13"/>
      <c r="F19" s="80">
        <f>入金支払検討表!F25</f>
        <v>0</v>
      </c>
      <c r="G19" s="80">
        <f>入金支払検討表!G25</f>
        <v>0</v>
      </c>
      <c r="H19" s="80">
        <f>入金支払検討表!H25</f>
        <v>0</v>
      </c>
      <c r="I19" s="80">
        <f>入金支払検討表!I25</f>
        <v>0</v>
      </c>
      <c r="J19" s="80">
        <f>入金支払検討表!J25</f>
        <v>0</v>
      </c>
      <c r="K19" s="80">
        <f>入金支払検討表!K25</f>
        <v>0</v>
      </c>
      <c r="L19" s="80">
        <f>入金支払検討表!L25</f>
        <v>0</v>
      </c>
      <c r="M19" s="80">
        <f>入金支払検討表!M25</f>
        <v>0</v>
      </c>
      <c r="N19" s="80">
        <f>入金支払検討表!N25</f>
        <v>0</v>
      </c>
      <c r="O19" s="80">
        <f>入金支払検討表!O25</f>
        <v>0</v>
      </c>
      <c r="P19" s="80">
        <f>入金支払検討表!P25</f>
        <v>0</v>
      </c>
      <c r="Q19" s="80">
        <f>入金支払検討表!Q25</f>
        <v>0</v>
      </c>
      <c r="R19" s="113"/>
    </row>
    <row r="20" spans="2:32" ht="18" customHeight="1" x14ac:dyDescent="0.15">
      <c r="B20" s="193"/>
      <c r="C20" s="205"/>
      <c r="D20" s="16" t="s">
        <v>8</v>
      </c>
      <c r="E20" s="18"/>
      <c r="F20" s="80">
        <f>入金支払検討表!F27</f>
        <v>0</v>
      </c>
      <c r="G20" s="80">
        <f>入金支払検討表!G27</f>
        <v>0</v>
      </c>
      <c r="H20" s="80">
        <f>入金支払検討表!H27</f>
        <v>0</v>
      </c>
      <c r="I20" s="80">
        <f>入金支払検討表!I27</f>
        <v>0</v>
      </c>
      <c r="J20" s="80">
        <f>入金支払検討表!J27</f>
        <v>0</v>
      </c>
      <c r="K20" s="80">
        <f>入金支払検討表!K27</f>
        <v>0</v>
      </c>
      <c r="L20" s="80">
        <f>入金支払検討表!L27</f>
        <v>0</v>
      </c>
      <c r="M20" s="80">
        <f>入金支払検討表!M27</f>
        <v>0</v>
      </c>
      <c r="N20" s="80">
        <f>入金支払検討表!N27</f>
        <v>0</v>
      </c>
      <c r="O20" s="80">
        <f>入金支払検討表!O27</f>
        <v>0</v>
      </c>
      <c r="P20" s="80">
        <f>入金支払検討表!P27</f>
        <v>0</v>
      </c>
      <c r="Q20" s="80">
        <f>入金支払検討表!Q27</f>
        <v>0</v>
      </c>
      <c r="R20" s="113"/>
    </row>
    <row r="21" spans="2:32" ht="18" customHeight="1" thickBot="1" x14ac:dyDescent="0.2">
      <c r="B21" s="193"/>
      <c r="C21" s="205"/>
      <c r="D21" s="21" t="s">
        <v>9</v>
      </c>
      <c r="E21" s="23"/>
      <c r="F21" s="80">
        <f>入金支払検討表!F29</f>
        <v>0</v>
      </c>
      <c r="G21" s="80">
        <f>入金支払検討表!G29</f>
        <v>0</v>
      </c>
      <c r="H21" s="80">
        <f>入金支払検討表!H29</f>
        <v>0</v>
      </c>
      <c r="I21" s="80">
        <f>入金支払検討表!I29</f>
        <v>0</v>
      </c>
      <c r="J21" s="80">
        <f>入金支払検討表!J29</f>
        <v>0</v>
      </c>
      <c r="K21" s="80">
        <f>入金支払検討表!K29</f>
        <v>0</v>
      </c>
      <c r="L21" s="80">
        <f>入金支払検討表!L29</f>
        <v>0</v>
      </c>
      <c r="M21" s="80">
        <f>入金支払検討表!M29</f>
        <v>0</v>
      </c>
      <c r="N21" s="80">
        <f>入金支払検討表!N29</f>
        <v>0</v>
      </c>
      <c r="O21" s="80">
        <f>入金支払検討表!O29</f>
        <v>0</v>
      </c>
      <c r="P21" s="80">
        <f>入金支払検討表!P29</f>
        <v>0</v>
      </c>
      <c r="Q21" s="80">
        <f>入金支払検討表!Q29</f>
        <v>0</v>
      </c>
      <c r="R21" s="113"/>
    </row>
    <row r="22" spans="2:32" ht="18" customHeight="1" x14ac:dyDescent="0.15">
      <c r="B22" s="193"/>
      <c r="C22" s="205"/>
      <c r="D22" s="233" t="s">
        <v>21</v>
      </c>
      <c r="E22" s="32" t="s">
        <v>22</v>
      </c>
      <c r="F22" s="88">
        <f>入金支払検討表!F31</f>
        <v>0</v>
      </c>
      <c r="G22" s="88">
        <f>入金支払検討表!G31</f>
        <v>0</v>
      </c>
      <c r="H22" s="88">
        <f>入金支払検討表!H31</f>
        <v>0</v>
      </c>
      <c r="I22" s="88">
        <f>入金支払検討表!I31</f>
        <v>0</v>
      </c>
      <c r="J22" s="88">
        <f>入金支払検討表!J31</f>
        <v>0</v>
      </c>
      <c r="K22" s="88">
        <f>入金支払検討表!K31</f>
        <v>0</v>
      </c>
      <c r="L22" s="88">
        <f>入金支払検討表!L31</f>
        <v>0</v>
      </c>
      <c r="M22" s="88">
        <f>入金支払検討表!M31</f>
        <v>0</v>
      </c>
      <c r="N22" s="88">
        <f>入金支払検討表!N31</f>
        <v>0</v>
      </c>
      <c r="O22" s="88">
        <f>入金支払検討表!O31</f>
        <v>0</v>
      </c>
      <c r="P22" s="88">
        <f>入金支払検討表!P31</f>
        <v>0</v>
      </c>
      <c r="Q22" s="88">
        <f>入金支払検討表!Q31</f>
        <v>0</v>
      </c>
      <c r="R22" s="33">
        <f t="shared" si="3"/>
        <v>0</v>
      </c>
    </row>
    <row r="23" spans="2:32" ht="18" customHeight="1" x14ac:dyDescent="0.15">
      <c r="B23" s="193"/>
      <c r="C23" s="205"/>
      <c r="D23" s="234"/>
      <c r="E23" s="34" t="s">
        <v>23</v>
      </c>
      <c r="F23" s="82">
        <f>入金支払検討表!F32</f>
        <v>0</v>
      </c>
      <c r="G23" s="82">
        <f>入金支払検討表!G32</f>
        <v>0</v>
      </c>
      <c r="H23" s="82">
        <f>入金支払検討表!H32</f>
        <v>0</v>
      </c>
      <c r="I23" s="82">
        <f>入金支払検討表!I32</f>
        <v>0</v>
      </c>
      <c r="J23" s="82">
        <f>入金支払検討表!J32</f>
        <v>0</v>
      </c>
      <c r="K23" s="82">
        <f>入金支払検討表!K32</f>
        <v>0</v>
      </c>
      <c r="L23" s="82">
        <f>入金支払検討表!L32</f>
        <v>0</v>
      </c>
      <c r="M23" s="82">
        <f>入金支払検討表!M32</f>
        <v>0</v>
      </c>
      <c r="N23" s="82">
        <f>入金支払検討表!N32</f>
        <v>0</v>
      </c>
      <c r="O23" s="82">
        <f>入金支払検討表!O32</f>
        <v>0</v>
      </c>
      <c r="P23" s="82">
        <f>入金支払検討表!P32</f>
        <v>0</v>
      </c>
      <c r="Q23" s="82">
        <f>入金支払検討表!Q32</f>
        <v>0</v>
      </c>
      <c r="R23" s="36">
        <f>SUM(F23:Q23)</f>
        <v>0</v>
      </c>
    </row>
    <row r="24" spans="2:32" ht="18" customHeight="1" x14ac:dyDescent="0.15">
      <c r="B24" s="193"/>
      <c r="C24" s="205"/>
      <c r="D24" s="234"/>
      <c r="E24" s="37" t="s">
        <v>24</v>
      </c>
      <c r="F24" s="129">
        <f>入金支払検討表!F33</f>
        <v>0</v>
      </c>
      <c r="G24" s="129">
        <f>入金支払検討表!G33</f>
        <v>0</v>
      </c>
      <c r="H24" s="129">
        <f>入金支払検討表!H33</f>
        <v>0</v>
      </c>
      <c r="I24" s="129">
        <f>入金支払検討表!I33</f>
        <v>0</v>
      </c>
      <c r="J24" s="129">
        <f>入金支払検討表!J33</f>
        <v>0</v>
      </c>
      <c r="K24" s="129">
        <f>入金支払検討表!K33</f>
        <v>0</v>
      </c>
      <c r="L24" s="129">
        <f>入金支払検討表!L33</f>
        <v>0</v>
      </c>
      <c r="M24" s="129">
        <f>入金支払検討表!M33</f>
        <v>0</v>
      </c>
      <c r="N24" s="129">
        <f>入金支払検討表!N33</f>
        <v>0</v>
      </c>
      <c r="O24" s="129">
        <f>入金支払検討表!O33</f>
        <v>0</v>
      </c>
      <c r="P24" s="129">
        <f>入金支払検討表!P33</f>
        <v>0</v>
      </c>
      <c r="Q24" s="129">
        <f>入金支払検討表!Q33</f>
        <v>0</v>
      </c>
      <c r="R24" s="38">
        <f>SUM(F24:Q24)</f>
        <v>0</v>
      </c>
      <c r="AF24" s="9"/>
    </row>
    <row r="25" spans="2:32" ht="18" customHeight="1" x14ac:dyDescent="0.15">
      <c r="B25" s="193"/>
      <c r="C25" s="205"/>
      <c r="D25" s="210" t="s">
        <v>58</v>
      </c>
      <c r="E25" s="211"/>
      <c r="F25" s="100">
        <f>SUM(F22:F24)</f>
        <v>0</v>
      </c>
      <c r="G25" s="100">
        <f t="shared" ref="G25:Q25" si="5">SUM(G22:G24)</f>
        <v>0</v>
      </c>
      <c r="H25" s="100">
        <f t="shared" si="5"/>
        <v>0</v>
      </c>
      <c r="I25" s="100">
        <f t="shared" si="5"/>
        <v>0</v>
      </c>
      <c r="J25" s="100">
        <f t="shared" si="5"/>
        <v>0</v>
      </c>
      <c r="K25" s="100">
        <f t="shared" si="5"/>
        <v>0</v>
      </c>
      <c r="L25" s="100">
        <f t="shared" si="5"/>
        <v>0</v>
      </c>
      <c r="M25" s="100">
        <f t="shared" si="5"/>
        <v>0</v>
      </c>
      <c r="N25" s="100">
        <f t="shared" si="5"/>
        <v>0</v>
      </c>
      <c r="O25" s="100">
        <f t="shared" si="5"/>
        <v>0</v>
      </c>
      <c r="P25" s="100">
        <f t="shared" si="5"/>
        <v>0</v>
      </c>
      <c r="Q25" s="100">
        <f t="shared" si="5"/>
        <v>0</v>
      </c>
      <c r="R25" s="44"/>
      <c r="AF25" s="9"/>
    </row>
    <row r="26" spans="2:32" ht="18" customHeight="1" x14ac:dyDescent="0.15">
      <c r="B26" s="193"/>
      <c r="C26" s="205"/>
      <c r="D26" s="176" t="s">
        <v>25</v>
      </c>
      <c r="E26" s="45" t="s">
        <v>26</v>
      </c>
      <c r="F26" s="130">
        <f>入金支払検討表!F36</f>
        <v>0</v>
      </c>
      <c r="G26" s="130">
        <f>入金支払検討表!G36</f>
        <v>0</v>
      </c>
      <c r="H26" s="130">
        <f>入金支払検討表!H36</f>
        <v>0</v>
      </c>
      <c r="I26" s="130">
        <f>入金支払検討表!I36</f>
        <v>0</v>
      </c>
      <c r="J26" s="130">
        <f>入金支払検討表!J36</f>
        <v>0</v>
      </c>
      <c r="K26" s="130">
        <f>入金支払検討表!K36</f>
        <v>0</v>
      </c>
      <c r="L26" s="130">
        <f>入金支払検討表!L36</f>
        <v>0</v>
      </c>
      <c r="M26" s="130">
        <f>入金支払検討表!M36</f>
        <v>0</v>
      </c>
      <c r="N26" s="130">
        <f>入金支払検討表!N36</f>
        <v>0</v>
      </c>
      <c r="O26" s="130">
        <f>入金支払検討表!O36</f>
        <v>0</v>
      </c>
      <c r="P26" s="130">
        <f>入金支払検討表!P36</f>
        <v>0</v>
      </c>
      <c r="Q26" s="130">
        <f>入金支払検討表!Q36</f>
        <v>0</v>
      </c>
      <c r="R26" s="47">
        <f>SUM(F26:Q26)</f>
        <v>0</v>
      </c>
    </row>
    <row r="27" spans="2:32" ht="18" customHeight="1" x14ac:dyDescent="0.15">
      <c r="B27" s="193"/>
      <c r="C27" s="205"/>
      <c r="D27" s="176"/>
      <c r="E27" s="34" t="s">
        <v>27</v>
      </c>
      <c r="F27" s="131">
        <f>入金支払検討表!F37</f>
        <v>0</v>
      </c>
      <c r="G27" s="131">
        <f>入金支払検討表!G37</f>
        <v>0</v>
      </c>
      <c r="H27" s="131">
        <f>入金支払検討表!H37</f>
        <v>0</v>
      </c>
      <c r="I27" s="131">
        <f>入金支払検討表!I37</f>
        <v>0</v>
      </c>
      <c r="J27" s="131">
        <f>入金支払検討表!J37</f>
        <v>0</v>
      </c>
      <c r="K27" s="131">
        <f>入金支払検討表!K37</f>
        <v>0</v>
      </c>
      <c r="L27" s="131">
        <f>入金支払検討表!L37</f>
        <v>0</v>
      </c>
      <c r="M27" s="131">
        <f>入金支払検討表!M37</f>
        <v>0</v>
      </c>
      <c r="N27" s="131">
        <f>入金支払検討表!N37</f>
        <v>0</v>
      </c>
      <c r="O27" s="131">
        <f>入金支払検討表!O37</f>
        <v>0</v>
      </c>
      <c r="P27" s="131">
        <f>入金支払検討表!P37</f>
        <v>0</v>
      </c>
      <c r="Q27" s="131">
        <f>入金支払検討表!Q37</f>
        <v>0</v>
      </c>
      <c r="R27" s="36">
        <f>SUM(F27:Q27)</f>
        <v>0</v>
      </c>
    </row>
    <row r="28" spans="2:32" ht="18" customHeight="1" x14ac:dyDescent="0.15">
      <c r="B28" s="193"/>
      <c r="C28" s="205"/>
      <c r="D28" s="176"/>
      <c r="E28" s="37" t="s">
        <v>28</v>
      </c>
      <c r="F28" s="129">
        <f>入金支払検討表!F38</f>
        <v>0</v>
      </c>
      <c r="G28" s="129">
        <f>入金支払検討表!G38</f>
        <v>0</v>
      </c>
      <c r="H28" s="129">
        <f>入金支払検討表!H38</f>
        <v>0</v>
      </c>
      <c r="I28" s="129">
        <f>入金支払検討表!I38</f>
        <v>0</v>
      </c>
      <c r="J28" s="129">
        <f>入金支払検討表!J38</f>
        <v>0</v>
      </c>
      <c r="K28" s="129">
        <f>入金支払検討表!K38</f>
        <v>0</v>
      </c>
      <c r="L28" s="129">
        <f>入金支払検討表!L38</f>
        <v>0</v>
      </c>
      <c r="M28" s="129">
        <f>入金支払検討表!M38</f>
        <v>0</v>
      </c>
      <c r="N28" s="129">
        <f>入金支払検討表!N38</f>
        <v>0</v>
      </c>
      <c r="O28" s="129">
        <f>入金支払検討表!O38</f>
        <v>0</v>
      </c>
      <c r="P28" s="129">
        <f>入金支払検討表!P38</f>
        <v>0</v>
      </c>
      <c r="Q28" s="129">
        <f>入金支払検討表!Q38</f>
        <v>0</v>
      </c>
      <c r="R28" s="38">
        <f t="shared" ref="R28:R43" si="6">SUM(F28:Q28)</f>
        <v>0</v>
      </c>
    </row>
    <row r="29" spans="2:32" ht="18" customHeight="1" x14ac:dyDescent="0.15">
      <c r="B29" s="193"/>
      <c r="C29" s="205"/>
      <c r="D29" s="217" t="s">
        <v>29</v>
      </c>
      <c r="E29" s="218"/>
      <c r="F29" s="132">
        <f>入金支払検討表!F39</f>
        <v>0</v>
      </c>
      <c r="G29" s="132">
        <f>入金支払検討表!G39</f>
        <v>0</v>
      </c>
      <c r="H29" s="132">
        <f>入金支払検討表!H39</f>
        <v>0</v>
      </c>
      <c r="I29" s="132">
        <f>入金支払検討表!I39</f>
        <v>0</v>
      </c>
      <c r="J29" s="132">
        <f>入金支払検討表!J39</f>
        <v>0</v>
      </c>
      <c r="K29" s="132">
        <f>入金支払検討表!K39</f>
        <v>0</v>
      </c>
      <c r="L29" s="132">
        <f>入金支払検討表!L39</f>
        <v>0</v>
      </c>
      <c r="M29" s="132">
        <f>入金支払検討表!M39</f>
        <v>0</v>
      </c>
      <c r="N29" s="132">
        <f>入金支払検討表!N39</f>
        <v>0</v>
      </c>
      <c r="O29" s="132">
        <f>入金支払検討表!O39</f>
        <v>0</v>
      </c>
      <c r="P29" s="132">
        <f>入金支払検討表!P39</f>
        <v>0</v>
      </c>
      <c r="Q29" s="132">
        <f>入金支払検討表!Q39</f>
        <v>0</v>
      </c>
      <c r="R29" s="41">
        <f t="shared" si="6"/>
        <v>0</v>
      </c>
    </row>
    <row r="30" spans="2:32" ht="18" customHeight="1" x14ac:dyDescent="0.15">
      <c r="B30" s="193"/>
      <c r="C30" s="205"/>
      <c r="D30" s="212" t="s">
        <v>59</v>
      </c>
      <c r="E30" s="213"/>
      <c r="F30" s="119">
        <f>SUM(F26:F29)</f>
        <v>0</v>
      </c>
      <c r="G30" s="119">
        <f t="shared" ref="G30:Q30" si="7">SUM(G26:G29)</f>
        <v>0</v>
      </c>
      <c r="H30" s="119">
        <f t="shared" si="7"/>
        <v>0</v>
      </c>
      <c r="I30" s="119">
        <f t="shared" si="7"/>
        <v>0</v>
      </c>
      <c r="J30" s="119">
        <f t="shared" si="7"/>
        <v>0</v>
      </c>
      <c r="K30" s="119">
        <f t="shared" si="7"/>
        <v>0</v>
      </c>
      <c r="L30" s="119">
        <f t="shared" si="7"/>
        <v>0</v>
      </c>
      <c r="M30" s="119">
        <f t="shared" si="7"/>
        <v>0</v>
      </c>
      <c r="N30" s="119">
        <f t="shared" si="7"/>
        <v>0</v>
      </c>
      <c r="O30" s="119">
        <f t="shared" si="7"/>
        <v>0</v>
      </c>
      <c r="P30" s="119">
        <f t="shared" si="7"/>
        <v>0</v>
      </c>
      <c r="Q30" s="119">
        <f t="shared" si="7"/>
        <v>0</v>
      </c>
      <c r="R30" s="49">
        <f t="shared" si="6"/>
        <v>0</v>
      </c>
    </row>
    <row r="31" spans="2:32" ht="18" customHeight="1" thickBot="1" x14ac:dyDescent="0.2">
      <c r="B31" s="193"/>
      <c r="C31" s="206"/>
      <c r="D31" s="50"/>
      <c r="E31" s="51" t="s">
        <v>30</v>
      </c>
      <c r="F31" s="52">
        <f>F25+F30</f>
        <v>0</v>
      </c>
      <c r="G31" s="52">
        <f t="shared" ref="G31:Q31" si="8">G25+G30</f>
        <v>0</v>
      </c>
      <c r="H31" s="52">
        <f t="shared" si="8"/>
        <v>0</v>
      </c>
      <c r="I31" s="52">
        <f t="shared" si="8"/>
        <v>0</v>
      </c>
      <c r="J31" s="52">
        <f t="shared" si="8"/>
        <v>0</v>
      </c>
      <c r="K31" s="52">
        <f t="shared" si="8"/>
        <v>0</v>
      </c>
      <c r="L31" s="52">
        <f t="shared" si="8"/>
        <v>0</v>
      </c>
      <c r="M31" s="52">
        <f t="shared" si="8"/>
        <v>0</v>
      </c>
      <c r="N31" s="52">
        <f t="shared" si="8"/>
        <v>0</v>
      </c>
      <c r="O31" s="52">
        <f t="shared" si="8"/>
        <v>0</v>
      </c>
      <c r="P31" s="52">
        <f t="shared" si="8"/>
        <v>0</v>
      </c>
      <c r="Q31" s="52">
        <f t="shared" si="8"/>
        <v>0</v>
      </c>
      <c r="R31" s="49">
        <f t="shared" si="6"/>
        <v>0</v>
      </c>
    </row>
    <row r="32" spans="2:32" ht="26.25" customHeight="1" thickBot="1" x14ac:dyDescent="0.2">
      <c r="B32" s="203"/>
      <c r="C32" s="219" t="s">
        <v>76</v>
      </c>
      <c r="D32" s="220"/>
      <c r="E32" s="221"/>
      <c r="F32" s="127">
        <f t="shared" ref="F32:Q32" si="9">F18-F31</f>
        <v>0</v>
      </c>
      <c r="G32" s="127">
        <f t="shared" si="9"/>
        <v>0</v>
      </c>
      <c r="H32" s="127">
        <f t="shared" si="9"/>
        <v>0</v>
      </c>
      <c r="I32" s="127">
        <f t="shared" si="9"/>
        <v>0</v>
      </c>
      <c r="J32" s="127">
        <f t="shared" si="9"/>
        <v>0</v>
      </c>
      <c r="K32" s="127">
        <f t="shared" si="9"/>
        <v>0</v>
      </c>
      <c r="L32" s="127">
        <f t="shared" si="9"/>
        <v>0</v>
      </c>
      <c r="M32" s="127">
        <f t="shared" si="9"/>
        <v>0</v>
      </c>
      <c r="N32" s="127">
        <f t="shared" si="9"/>
        <v>0</v>
      </c>
      <c r="O32" s="127">
        <f t="shared" si="9"/>
        <v>0</v>
      </c>
      <c r="P32" s="127">
        <f t="shared" si="9"/>
        <v>0</v>
      </c>
      <c r="Q32" s="127">
        <f t="shared" si="9"/>
        <v>0</v>
      </c>
      <c r="R32" s="128">
        <f t="shared" si="6"/>
        <v>0</v>
      </c>
    </row>
    <row r="33" spans="2:32" ht="18" customHeight="1" x14ac:dyDescent="0.15">
      <c r="B33" s="214" t="s">
        <v>31</v>
      </c>
      <c r="C33" s="215" t="s">
        <v>32</v>
      </c>
      <c r="D33" s="53" t="s">
        <v>33</v>
      </c>
      <c r="E33" s="54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6">
        <f t="shared" si="6"/>
        <v>0</v>
      </c>
    </row>
    <row r="34" spans="2:32" ht="18" customHeight="1" x14ac:dyDescent="0.15">
      <c r="B34" s="214"/>
      <c r="C34" s="216"/>
      <c r="D34" s="57" t="s">
        <v>34</v>
      </c>
      <c r="E34" s="5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59">
        <f t="shared" si="6"/>
        <v>0</v>
      </c>
      <c r="AF34" s="9"/>
    </row>
    <row r="35" spans="2:32" ht="18" customHeight="1" x14ac:dyDescent="0.15">
      <c r="B35" s="214"/>
      <c r="C35" s="60"/>
      <c r="D35" s="61"/>
      <c r="E35" s="62" t="s">
        <v>35</v>
      </c>
      <c r="F35" s="63">
        <f>-F33+F34</f>
        <v>0</v>
      </c>
      <c r="G35" s="63">
        <f t="shared" ref="G35:Q35" si="10">-G33+G34</f>
        <v>0</v>
      </c>
      <c r="H35" s="63">
        <f t="shared" si="10"/>
        <v>0</v>
      </c>
      <c r="I35" s="63">
        <f t="shared" si="10"/>
        <v>0</v>
      </c>
      <c r="J35" s="63">
        <f t="shared" si="10"/>
        <v>0</v>
      </c>
      <c r="K35" s="63">
        <f t="shared" si="10"/>
        <v>0</v>
      </c>
      <c r="L35" s="63">
        <f t="shared" si="10"/>
        <v>0</v>
      </c>
      <c r="M35" s="63">
        <f t="shared" si="10"/>
        <v>0</v>
      </c>
      <c r="N35" s="63">
        <f t="shared" si="10"/>
        <v>0</v>
      </c>
      <c r="O35" s="63">
        <f t="shared" si="10"/>
        <v>0</v>
      </c>
      <c r="P35" s="63">
        <f t="shared" si="10"/>
        <v>0</v>
      </c>
      <c r="Q35" s="63">
        <f t="shared" si="10"/>
        <v>0</v>
      </c>
      <c r="R35" s="64">
        <f t="shared" si="6"/>
        <v>0</v>
      </c>
      <c r="AF35" s="9"/>
    </row>
    <row r="36" spans="2:32" ht="18" customHeight="1" x14ac:dyDescent="0.15">
      <c r="B36" s="214"/>
      <c r="C36" s="235" t="s">
        <v>36</v>
      </c>
      <c r="D36" s="231" t="s">
        <v>37</v>
      </c>
      <c r="E36" s="135" t="s">
        <v>38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65">
        <f t="shared" si="6"/>
        <v>0</v>
      </c>
      <c r="AF36" s="9"/>
    </row>
    <row r="37" spans="2:32" ht="18" customHeight="1" x14ac:dyDescent="0.15">
      <c r="B37" s="214"/>
      <c r="C37" s="236"/>
      <c r="D37" s="216"/>
      <c r="E37" s="136" t="s">
        <v>39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59">
        <f t="shared" si="6"/>
        <v>0</v>
      </c>
      <c r="AF37" s="9"/>
    </row>
    <row r="38" spans="2:32" ht="18" customHeight="1" x14ac:dyDescent="0.15">
      <c r="B38" s="214"/>
      <c r="C38" s="236"/>
      <c r="D38" s="231" t="s">
        <v>40</v>
      </c>
      <c r="E38" s="135" t="s">
        <v>41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65">
        <f t="shared" si="6"/>
        <v>0</v>
      </c>
      <c r="AF38" s="9"/>
    </row>
    <row r="39" spans="2:32" ht="18" customHeight="1" x14ac:dyDescent="0.15">
      <c r="B39" s="214"/>
      <c r="C39" s="237"/>
      <c r="D39" s="232"/>
      <c r="E39" s="136" t="s">
        <v>42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59">
        <f t="shared" si="6"/>
        <v>0</v>
      </c>
      <c r="AF39" s="9"/>
    </row>
    <row r="40" spans="2:32" ht="18" customHeight="1" x14ac:dyDescent="0.15">
      <c r="B40" s="214"/>
      <c r="C40" s="228" t="s">
        <v>83</v>
      </c>
      <c r="D40" s="229"/>
      <c r="E40" s="230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3">
        <f t="shared" si="6"/>
        <v>0</v>
      </c>
      <c r="AF40" s="9"/>
    </row>
    <row r="41" spans="2:32" ht="18" customHeight="1" x14ac:dyDescent="0.15">
      <c r="B41" s="214"/>
      <c r="C41" s="228" t="s">
        <v>84</v>
      </c>
      <c r="D41" s="229"/>
      <c r="E41" s="230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3">
        <f t="shared" si="6"/>
        <v>0</v>
      </c>
      <c r="AF41" s="9"/>
    </row>
    <row r="42" spans="2:32" ht="18" customHeight="1" x14ac:dyDescent="0.15">
      <c r="B42" s="214"/>
      <c r="C42" s="60"/>
      <c r="D42" s="61"/>
      <c r="E42" s="154" t="s">
        <v>43</v>
      </c>
      <c r="F42" s="63">
        <f>SUM(F36:F37)-SUM(F38:F39)+F40-F41</f>
        <v>0</v>
      </c>
      <c r="G42" s="63">
        <f t="shared" ref="G42:Q42" si="11">SUM(G36:G37)-SUM(G38:G39)+G40-G41</f>
        <v>0</v>
      </c>
      <c r="H42" s="63">
        <f t="shared" si="11"/>
        <v>0</v>
      </c>
      <c r="I42" s="63">
        <f t="shared" si="11"/>
        <v>0</v>
      </c>
      <c r="J42" s="63">
        <f t="shared" si="11"/>
        <v>0</v>
      </c>
      <c r="K42" s="63">
        <f t="shared" si="11"/>
        <v>0</v>
      </c>
      <c r="L42" s="63">
        <f t="shared" si="11"/>
        <v>0</v>
      </c>
      <c r="M42" s="63">
        <f t="shared" si="11"/>
        <v>0</v>
      </c>
      <c r="N42" s="63">
        <f t="shared" si="11"/>
        <v>0</v>
      </c>
      <c r="O42" s="63">
        <f t="shared" si="11"/>
        <v>0</v>
      </c>
      <c r="P42" s="63">
        <f t="shared" si="11"/>
        <v>0</v>
      </c>
      <c r="Q42" s="63">
        <f t="shared" si="11"/>
        <v>0</v>
      </c>
      <c r="R42" s="64">
        <f t="shared" si="6"/>
        <v>0</v>
      </c>
      <c r="AF42" s="9"/>
    </row>
    <row r="43" spans="2:32" ht="18" customHeight="1" thickBot="1" x14ac:dyDescent="0.2">
      <c r="B43" s="193"/>
      <c r="C43" s="66"/>
      <c r="D43" s="66"/>
      <c r="E43" s="67" t="s">
        <v>44</v>
      </c>
      <c r="F43" s="52">
        <f>F35+F42</f>
        <v>0</v>
      </c>
      <c r="G43" s="52">
        <f t="shared" ref="G43:Q43" si="12">G35+G42</f>
        <v>0</v>
      </c>
      <c r="H43" s="52">
        <f t="shared" si="12"/>
        <v>0</v>
      </c>
      <c r="I43" s="52">
        <f t="shared" si="12"/>
        <v>0</v>
      </c>
      <c r="J43" s="52">
        <f t="shared" si="12"/>
        <v>0</v>
      </c>
      <c r="K43" s="52">
        <f t="shared" si="12"/>
        <v>0</v>
      </c>
      <c r="L43" s="52">
        <f t="shared" si="12"/>
        <v>0</v>
      </c>
      <c r="M43" s="52">
        <f t="shared" si="12"/>
        <v>0</v>
      </c>
      <c r="N43" s="52">
        <f t="shared" si="12"/>
        <v>0</v>
      </c>
      <c r="O43" s="52">
        <f t="shared" si="12"/>
        <v>0</v>
      </c>
      <c r="P43" s="52">
        <f t="shared" si="12"/>
        <v>0</v>
      </c>
      <c r="Q43" s="52">
        <f t="shared" si="12"/>
        <v>0</v>
      </c>
      <c r="R43" s="68">
        <f t="shared" si="6"/>
        <v>0</v>
      </c>
      <c r="AF43" s="9"/>
    </row>
    <row r="44" spans="2:32" ht="24" customHeight="1" x14ac:dyDescent="0.15">
      <c r="B44" s="222" t="s">
        <v>45</v>
      </c>
      <c r="C44" s="223"/>
      <c r="D44" s="223"/>
      <c r="E44" s="224"/>
      <c r="F44" s="140">
        <f t="shared" ref="F44:Q44" si="13">F12+F32+F43</f>
        <v>0</v>
      </c>
      <c r="G44" s="140">
        <f t="shared" si="13"/>
        <v>0</v>
      </c>
      <c r="H44" s="140">
        <f t="shared" si="13"/>
        <v>0</v>
      </c>
      <c r="I44" s="140">
        <f t="shared" si="13"/>
        <v>0</v>
      </c>
      <c r="J44" s="140">
        <f t="shared" si="13"/>
        <v>0</v>
      </c>
      <c r="K44" s="140">
        <f t="shared" si="13"/>
        <v>0</v>
      </c>
      <c r="L44" s="140">
        <f t="shared" si="13"/>
        <v>0</v>
      </c>
      <c r="M44" s="140">
        <f t="shared" si="13"/>
        <v>0</v>
      </c>
      <c r="N44" s="140">
        <f t="shared" si="13"/>
        <v>0</v>
      </c>
      <c r="O44" s="140">
        <f t="shared" si="13"/>
        <v>0</v>
      </c>
      <c r="P44" s="140">
        <f t="shared" si="13"/>
        <v>0</v>
      </c>
      <c r="Q44" s="140">
        <f t="shared" si="13"/>
        <v>0</v>
      </c>
      <c r="R44" s="69"/>
      <c r="AF44" s="9"/>
    </row>
    <row r="45" spans="2:32" ht="24" customHeight="1" x14ac:dyDescent="0.15">
      <c r="B45" s="167" t="s">
        <v>67</v>
      </c>
      <c r="C45" s="167"/>
      <c r="D45" s="167"/>
      <c r="E45" s="167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70"/>
      <c r="AF45" s="9"/>
    </row>
    <row r="46" spans="2:32" ht="18" customHeight="1" x14ac:dyDescent="0.15">
      <c r="B46" s="71"/>
      <c r="C46" s="71"/>
      <c r="D46" s="71"/>
      <c r="E46" s="71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AF46" s="9"/>
    </row>
    <row r="47" spans="2:32" ht="18.75" customHeight="1" x14ac:dyDescent="0.15">
      <c r="B47" s="164" t="s">
        <v>46</v>
      </c>
      <c r="C47" s="164"/>
      <c r="D47" s="164"/>
      <c r="E47" s="164"/>
      <c r="F47" s="73"/>
      <c r="G47" s="63">
        <f t="shared" ref="G47:Q47" si="14">F47+G36-G38</f>
        <v>0</v>
      </c>
      <c r="H47" s="63">
        <f t="shared" si="14"/>
        <v>0</v>
      </c>
      <c r="I47" s="63">
        <f t="shared" si="14"/>
        <v>0</v>
      </c>
      <c r="J47" s="63">
        <f t="shared" si="14"/>
        <v>0</v>
      </c>
      <c r="K47" s="63">
        <f t="shared" si="14"/>
        <v>0</v>
      </c>
      <c r="L47" s="63">
        <f t="shared" si="14"/>
        <v>0</v>
      </c>
      <c r="M47" s="63">
        <f t="shared" si="14"/>
        <v>0</v>
      </c>
      <c r="N47" s="63">
        <f t="shared" si="14"/>
        <v>0</v>
      </c>
      <c r="O47" s="63">
        <f t="shared" si="14"/>
        <v>0</v>
      </c>
      <c r="P47" s="63">
        <f t="shared" si="14"/>
        <v>0</v>
      </c>
      <c r="Q47" s="63">
        <f t="shared" si="14"/>
        <v>0</v>
      </c>
      <c r="R47" s="74"/>
      <c r="AF47" s="9"/>
    </row>
    <row r="48" spans="2:32" ht="18.75" customHeight="1" x14ac:dyDescent="0.15">
      <c r="B48" s="164" t="s">
        <v>47</v>
      </c>
      <c r="C48" s="164"/>
      <c r="D48" s="164"/>
      <c r="E48" s="164"/>
      <c r="F48" s="73"/>
      <c r="G48" s="63">
        <f t="shared" ref="G48:Q48" si="15">F48+G37-G39</f>
        <v>0</v>
      </c>
      <c r="H48" s="63">
        <f t="shared" si="15"/>
        <v>0</v>
      </c>
      <c r="I48" s="63">
        <f t="shared" si="15"/>
        <v>0</v>
      </c>
      <c r="J48" s="63">
        <f t="shared" si="15"/>
        <v>0</v>
      </c>
      <c r="K48" s="63">
        <f t="shared" si="15"/>
        <v>0</v>
      </c>
      <c r="L48" s="63">
        <f t="shared" si="15"/>
        <v>0</v>
      </c>
      <c r="M48" s="63">
        <f t="shared" si="15"/>
        <v>0</v>
      </c>
      <c r="N48" s="63">
        <f t="shared" si="15"/>
        <v>0</v>
      </c>
      <c r="O48" s="63">
        <f t="shared" si="15"/>
        <v>0</v>
      </c>
      <c r="P48" s="63">
        <f t="shared" si="15"/>
        <v>0</v>
      </c>
      <c r="Q48" s="63">
        <f t="shared" si="15"/>
        <v>0</v>
      </c>
      <c r="R48" s="74"/>
      <c r="AF48" s="9"/>
    </row>
    <row r="49" spans="2:32" ht="18.75" customHeight="1" x14ac:dyDescent="0.15">
      <c r="B49" s="164" t="s">
        <v>60</v>
      </c>
      <c r="C49" s="164"/>
      <c r="D49" s="164"/>
      <c r="E49" s="164"/>
      <c r="F49" s="63">
        <f>F47+F48</f>
        <v>0</v>
      </c>
      <c r="G49" s="63">
        <f>G47+G48</f>
        <v>0</v>
      </c>
      <c r="H49" s="63">
        <f>H47+H48</f>
        <v>0</v>
      </c>
      <c r="I49" s="63">
        <f t="shared" ref="I49:Q49" si="16">I47+I48</f>
        <v>0</v>
      </c>
      <c r="J49" s="63">
        <f t="shared" si="16"/>
        <v>0</v>
      </c>
      <c r="K49" s="63">
        <f t="shared" si="16"/>
        <v>0</v>
      </c>
      <c r="L49" s="63">
        <f t="shared" si="16"/>
        <v>0</v>
      </c>
      <c r="M49" s="63">
        <f t="shared" si="16"/>
        <v>0</v>
      </c>
      <c r="N49" s="63">
        <f t="shared" si="16"/>
        <v>0</v>
      </c>
      <c r="O49" s="63">
        <f t="shared" si="16"/>
        <v>0</v>
      </c>
      <c r="P49" s="63">
        <f t="shared" si="16"/>
        <v>0</v>
      </c>
      <c r="Q49" s="63">
        <f t="shared" si="16"/>
        <v>0</v>
      </c>
      <c r="R49" s="74"/>
      <c r="AF49" s="9"/>
    </row>
    <row r="50" spans="2:32" ht="18.75" customHeight="1" thickBot="1" x14ac:dyDescent="0.2">
      <c r="B50" s="199" t="s">
        <v>82</v>
      </c>
      <c r="C50" s="199"/>
      <c r="D50" s="199"/>
      <c r="E50" s="199"/>
      <c r="F50" s="75"/>
      <c r="G50" s="52">
        <f>F50+G40-G41</f>
        <v>0</v>
      </c>
      <c r="H50" s="52">
        <f>G50+H40-H41</f>
        <v>0</v>
      </c>
      <c r="I50" s="52">
        <f t="shared" ref="I50:Q50" si="17">H50+I40-I41</f>
        <v>0</v>
      </c>
      <c r="J50" s="52">
        <f t="shared" si="17"/>
        <v>0</v>
      </c>
      <c r="K50" s="52">
        <f t="shared" si="17"/>
        <v>0</v>
      </c>
      <c r="L50" s="52">
        <f t="shared" si="17"/>
        <v>0</v>
      </c>
      <c r="M50" s="52">
        <f t="shared" si="17"/>
        <v>0</v>
      </c>
      <c r="N50" s="52">
        <f t="shared" si="17"/>
        <v>0</v>
      </c>
      <c r="O50" s="52">
        <f t="shared" si="17"/>
        <v>0</v>
      </c>
      <c r="P50" s="52">
        <f t="shared" si="17"/>
        <v>0</v>
      </c>
      <c r="Q50" s="52">
        <f t="shared" si="17"/>
        <v>0</v>
      </c>
      <c r="R50" s="76"/>
      <c r="AF50" s="9"/>
    </row>
    <row r="51" spans="2:32" ht="27" customHeight="1" thickBot="1" x14ac:dyDescent="0.2">
      <c r="B51" s="200" t="s">
        <v>61</v>
      </c>
      <c r="C51" s="201"/>
      <c r="D51" s="201"/>
      <c r="E51" s="201"/>
      <c r="F51" s="137">
        <f>F49+F50</f>
        <v>0</v>
      </c>
      <c r="G51" s="137">
        <f t="shared" ref="G51:Q51" si="18">G49+G50</f>
        <v>0</v>
      </c>
      <c r="H51" s="137">
        <f t="shared" si="18"/>
        <v>0</v>
      </c>
      <c r="I51" s="137">
        <f t="shared" si="18"/>
        <v>0</v>
      </c>
      <c r="J51" s="137">
        <f t="shared" si="18"/>
        <v>0</v>
      </c>
      <c r="K51" s="137">
        <f t="shared" si="18"/>
        <v>0</v>
      </c>
      <c r="L51" s="137">
        <f t="shared" si="18"/>
        <v>0</v>
      </c>
      <c r="M51" s="137">
        <f t="shared" si="18"/>
        <v>0</v>
      </c>
      <c r="N51" s="137">
        <f t="shared" si="18"/>
        <v>0</v>
      </c>
      <c r="O51" s="137">
        <f t="shared" si="18"/>
        <v>0</v>
      </c>
      <c r="P51" s="137">
        <f t="shared" si="18"/>
        <v>0</v>
      </c>
      <c r="Q51" s="138">
        <f t="shared" si="18"/>
        <v>0</v>
      </c>
      <c r="R51" s="77"/>
      <c r="AF51" s="9"/>
    </row>
    <row r="52" spans="2:32" ht="14.45" customHeight="1" x14ac:dyDescent="0.15"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AF52" s="9"/>
    </row>
    <row r="53" spans="2:32" ht="14.45" customHeight="1" x14ac:dyDescent="0.15">
      <c r="E53"/>
      <c r="F5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AF53" s="9"/>
    </row>
    <row r="54" spans="2:32" ht="14.45" customHeight="1" x14ac:dyDescent="0.15"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AF54" s="9"/>
    </row>
    <row r="55" spans="2:32" ht="14.45" customHeight="1" x14ac:dyDescent="0.15"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AF55" s="9"/>
    </row>
    <row r="56" spans="2:32" ht="14.45" customHeight="1" x14ac:dyDescent="0.15"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AF56" s="9"/>
    </row>
    <row r="57" spans="2:32" ht="14.45" customHeight="1" x14ac:dyDescent="0.15"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AF57" s="9"/>
    </row>
    <row r="58" spans="2:32" ht="14.45" customHeight="1" x14ac:dyDescent="0.15"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32" ht="13.5" x14ac:dyDescent="0.1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2:32" ht="13.5" x14ac:dyDescent="0.1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2:32" ht="24" customHeight="1" x14ac:dyDescent="0.1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2:32" ht="16.5" customHeight="1" x14ac:dyDescent="0.1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2:32" ht="16.5" customHeight="1" x14ac:dyDescent="0.1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2:32" ht="16.5" customHeight="1" x14ac:dyDescent="0.1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2:18" ht="16.5" customHeight="1" x14ac:dyDescent="0.1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2:18" ht="16.5" customHeight="1" x14ac:dyDescent="0.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2:18" ht="16.5" customHeight="1" x14ac:dyDescent="0.1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2:18" ht="16.5" customHeight="1" x14ac:dyDescent="0.1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2:18" ht="16.5" customHeight="1" x14ac:dyDescent="0.1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2:18" ht="16.5" customHeight="1" x14ac:dyDescent="0.1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2:18" ht="16.5" customHeight="1" x14ac:dyDescent="0.1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2:18" ht="11.25" customHeight="1" x14ac:dyDescent="0.1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2:18" ht="16.5" customHeight="1" x14ac:dyDescent="0.1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2:18" ht="16.5" customHeight="1" x14ac:dyDescent="0.1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2:18" ht="16.5" customHeight="1" x14ac:dyDescent="0.1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2:18" ht="16.5" customHeight="1" x14ac:dyDescent="0.1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2:18" ht="16.5" customHeight="1" x14ac:dyDescent="0.1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83" spans="2:18" s="8" customFormat="1" ht="13.5" customHeight="1" x14ac:dyDescent="0.1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2:18" s="8" customFormat="1" ht="13.5" customHeight="1" x14ac:dyDescent="0.1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2:18" ht="13.5" customHeight="1" x14ac:dyDescent="0.1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2:18" ht="13.5" customHeight="1" x14ac:dyDescent="0.1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2:18" ht="13.5" customHeight="1" x14ac:dyDescent="0.1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2:18" ht="13.5" customHeight="1" x14ac:dyDescent="0.1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2:18" ht="13.5" customHeight="1" x14ac:dyDescent="0.1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2:18" ht="13.5" customHeight="1" x14ac:dyDescent="0.1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2:18" ht="13.5" customHeight="1" x14ac:dyDescent="0.1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2:18" ht="13.5" customHeight="1" x14ac:dyDescent="0.1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2:18" ht="13.5" customHeight="1" x14ac:dyDescent="0.1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2:18" ht="13.5" customHeight="1" x14ac:dyDescent="0.1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2:18" ht="13.5" customHeight="1" x14ac:dyDescent="0.1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2:18" ht="13.5" customHeight="1" x14ac:dyDescent="0.1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2:18" ht="13.5" customHeight="1" x14ac:dyDescent="0.1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2:18" ht="13.5" customHeight="1" x14ac:dyDescent="0.1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2:18" ht="13.5" customHeight="1" x14ac:dyDescent="0.1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2:18" ht="13.5" customHeight="1" x14ac:dyDescent="0.1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2:18" ht="13.5" customHeight="1" x14ac:dyDescent="0.1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2:18" ht="13.5" customHeight="1" x14ac:dyDescent="0.1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2:18" ht="13.5" customHeight="1" x14ac:dyDescent="0.1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2:18" ht="13.5" x14ac:dyDescent="0.1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</sheetData>
  <mergeCells count="34">
    <mergeCell ref="F5:H5"/>
    <mergeCell ref="I5:Q5"/>
    <mergeCell ref="R5:R6"/>
    <mergeCell ref="B7:B11"/>
    <mergeCell ref="C10:C11"/>
    <mergeCell ref="B51:E51"/>
    <mergeCell ref="B13:B32"/>
    <mergeCell ref="C19:C31"/>
    <mergeCell ref="B45:E45"/>
    <mergeCell ref="B48:E48"/>
    <mergeCell ref="B49:E49"/>
    <mergeCell ref="C13:C18"/>
    <mergeCell ref="D18:E18"/>
    <mergeCell ref="D25:E25"/>
    <mergeCell ref="D30:E30"/>
    <mergeCell ref="B33:B43"/>
    <mergeCell ref="C33:C34"/>
    <mergeCell ref="D29:E29"/>
    <mergeCell ref="C32:E32"/>
    <mergeCell ref="B44:E44"/>
    <mergeCell ref="C40:E40"/>
    <mergeCell ref="B47:E47"/>
    <mergeCell ref="B2:D2"/>
    <mergeCell ref="B4:E4"/>
    <mergeCell ref="B5:E6"/>
    <mergeCell ref="B50:E50"/>
    <mergeCell ref="B12:E12"/>
    <mergeCell ref="C41:E41"/>
    <mergeCell ref="D38:D39"/>
    <mergeCell ref="D13:D16"/>
    <mergeCell ref="D22:D24"/>
    <mergeCell ref="D26:D28"/>
    <mergeCell ref="C36:C39"/>
    <mergeCell ref="D36:D37"/>
  </mergeCells>
  <phoneticPr fontId="4"/>
  <pageMargins left="0.25" right="0.25" top="0.75" bottom="0.75" header="0.3" footer="0.3"/>
  <pageSetup paperSize="9" scale="5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opLeftCell="A13" zoomScale="85" zoomScaleNormal="85" workbookViewId="0">
      <selection activeCell="A2" sqref="A2"/>
    </sheetView>
  </sheetViews>
  <sheetFormatPr defaultRowHeight="13.5" x14ac:dyDescent="0.15"/>
  <sheetData/>
  <phoneticPr fontId="4"/>
  <pageMargins left="0.25" right="0.25" top="0.75" bottom="0.75" header="0.3" footer="0.3"/>
  <pageSetup paperSize="9" scale="6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85" zoomScaleNormal="85" workbookViewId="0">
      <selection activeCell="A3" sqref="A3"/>
    </sheetView>
  </sheetViews>
  <sheetFormatPr defaultRowHeight="13.5" x14ac:dyDescent="0.15"/>
  <sheetData/>
  <phoneticPr fontId="4"/>
  <pageMargins left="0.25" right="0.25" top="0.75" bottom="0.75" header="0.3" footer="0.3"/>
  <pageSetup paperSize="9" scale="4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入金支払検討表</vt:lpstr>
      <vt:lpstr>資金繰表</vt:lpstr>
      <vt:lpstr>入金支払検討表（記入例）</vt:lpstr>
      <vt:lpstr>資金繰表（記入例）</vt:lpstr>
      <vt:lpstr>入金支払検討表!Print_Area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eisui-001</dc:creator>
  <cp:lastModifiedBy>soumu-014</cp:lastModifiedBy>
  <cp:lastPrinted>2020-11-16T05:22:31Z</cp:lastPrinted>
  <dcterms:created xsi:type="dcterms:W3CDTF">2020-07-20T01:19:15Z</dcterms:created>
  <dcterms:modified xsi:type="dcterms:W3CDTF">2020-11-20T07:42:18Z</dcterms:modified>
</cp:coreProperties>
</file>